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201A432A-7581-4988-BC9D-24DB59724645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55" i="14" l="1"/>
  <c r="Z555" i="14"/>
  <c r="Z550" i="14"/>
  <c r="Z551" i="14"/>
  <c r="U552" i="14"/>
  <c r="Z552" i="14"/>
  <c r="U553" i="14"/>
  <c r="Z554" i="14"/>
  <c r="U554" i="14" l="1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P45" i="11"/>
  <c r="M45" i="11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5" i="11"/>
  <c r="N45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Q45" i="11" l="1"/>
  <c r="O45" i="11"/>
  <c r="L45" i="11"/>
  <c r="J45" i="11"/>
  <c r="K45" i="11"/>
  <c r="I45" i="11"/>
  <c r="G45" i="11"/>
  <c r="F45" i="11"/>
  <c r="D45" i="11"/>
  <c r="R548" i="14" l="1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5" i="11" l="1"/>
  <c r="E45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<sst xmlns="http://schemas.openxmlformats.org/spreadsheetml/2006/main" count="2609" uniqueCount="342">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</sst>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05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 wrapText="1"/>
    </xf>
    <xf numFmtId="0" fontId="58" fillId="9" borderId="32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Semanais'!$Y$9:$Y$551</c:f>
              <c:strCache>
                <c:ptCount val="54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2">
                  <c:v>27-06-2021</c:v>
                </c:pt>
              </c:strCache>
            </c:strRef>
          </c:cat>
          <c:val>
            <c:numRef>
              <c:f>'Indicadores Semanais'!$Z$9:$Z$551</c:f>
              <c:numCache>
                <c:formatCode>0.0</c:formatCode>
                <c:ptCount val="543"/>
                <c:pt idx="0">
                  <c:v>1.6914048672163728</c:v>
                </c:pt>
                <c:pt idx="1">
                  <c:v>0.33256939656439011</c:v>
                </c:pt>
                <c:pt idx="2">
                  <c:v>-2.1589169757411</c:v>
                </c:pt>
                <c:pt idx="3">
                  <c:v>-1.9600048784485971</c:v>
                </c:pt>
                <c:pt idx="4">
                  <c:v>0.91115089140765315</c:v>
                </c:pt>
                <c:pt idx="5">
                  <c:v>0.1446692734684043</c:v>
                </c:pt>
                <c:pt idx="6">
                  <c:v>-0.74157669484877808</c:v>
                </c:pt>
                <c:pt idx="7">
                  <c:v>1.3664010098843438E-2</c:v>
                </c:pt>
                <c:pt idx="8">
                  <c:v>2.1175324716136301</c:v>
                </c:pt>
                <c:pt idx="9">
                  <c:v>0.43586431246229074</c:v>
                </c:pt>
                <c:pt idx="10">
                  <c:v>1.0683754994619536</c:v>
                </c:pt>
                <c:pt idx="11">
                  <c:v>1.6900388007776193</c:v>
                </c:pt>
                <c:pt idx="12">
                  <c:v>1.1208474085033782</c:v>
                </c:pt>
                <c:pt idx="13">
                  <c:v>9.705734004582256E-2</c:v>
                </c:pt>
                <c:pt idx="14">
                  <c:v>0.56731619486980067</c:v>
                </c:pt>
                <c:pt idx="15">
                  <c:v>0.82876532330303254</c:v>
                </c:pt>
                <c:pt idx="16">
                  <c:v>-0.50360099300622196</c:v>
                </c:pt>
                <c:pt idx="17">
                  <c:v>-0.93492210644523044</c:v>
                </c:pt>
                <c:pt idx="18">
                  <c:v>0.91937283741052322</c:v>
                </c:pt>
                <c:pt idx="19">
                  <c:v>3.3399345473303934</c:v>
                </c:pt>
                <c:pt idx="20">
                  <c:v>0.76994551798880506</c:v>
                </c:pt>
                <c:pt idx="21">
                  <c:v>0.29403037548904587</c:v>
                </c:pt>
                <c:pt idx="22">
                  <c:v>2.3598151371832725</c:v>
                </c:pt>
                <c:pt idx="23">
                  <c:v>2.7148300977353315</c:v>
                </c:pt>
                <c:pt idx="24">
                  <c:v>2.9967122105798354</c:v>
                </c:pt>
                <c:pt idx="25">
                  <c:v>3.481960034138925</c:v>
                </c:pt>
                <c:pt idx="26">
                  <c:v>1.6406426386712689</c:v>
                </c:pt>
                <c:pt idx="27">
                  <c:v>-9.3713149792313821E-2</c:v>
                </c:pt>
                <c:pt idx="28">
                  <c:v>0.90613505561107255</c:v>
                </c:pt>
                <c:pt idx="29">
                  <c:v>1.9823127613509621</c:v>
                </c:pt>
                <c:pt idx="30">
                  <c:v>0.67220399949348142</c:v>
                </c:pt>
                <c:pt idx="31">
                  <c:v>0.92556711224067323</c:v>
                </c:pt>
                <c:pt idx="32">
                  <c:v>-2.0332545629706091</c:v>
                </c:pt>
                <c:pt idx="33">
                  <c:v>-1.2842105887901762</c:v>
                </c:pt>
                <c:pt idx="34">
                  <c:v>-3.3223435969660455</c:v>
                </c:pt>
                <c:pt idx="35">
                  <c:v>-3.9972913549794513</c:v>
                </c:pt>
                <c:pt idx="36">
                  <c:v>-1.9801971259732674</c:v>
                </c:pt>
                <c:pt idx="37">
                  <c:v>-1.7644199385966279</c:v>
                </c:pt>
                <c:pt idx="38">
                  <c:v>-3.0091512499295243</c:v>
                </c:pt>
                <c:pt idx="39">
                  <c:v>-2.5727610715271534</c:v>
                </c:pt>
                <c:pt idx="40">
                  <c:v>-0.113712630935912</c:v>
                </c:pt>
                <c:pt idx="41">
                  <c:v>-2.3064876592297945</c:v>
                </c:pt>
                <c:pt idx="42">
                  <c:v>2.8052747232303799</c:v>
                </c:pt>
                <c:pt idx="43">
                  <c:v>3.367036401679036</c:v>
                </c:pt>
                <c:pt idx="44">
                  <c:v>-1.1022046337274998</c:v>
                </c:pt>
                <c:pt idx="45">
                  <c:v>-0.47585285081215534</c:v>
                </c:pt>
                <c:pt idx="46">
                  <c:v>1.2191286435389883</c:v>
                </c:pt>
                <c:pt idx="47">
                  <c:v>5.5077232704977312</c:v>
                </c:pt>
                <c:pt idx="48">
                  <c:v>0.62031132227227959</c:v>
                </c:pt>
                <c:pt idx="49">
                  <c:v>-0.14393618044472833</c:v>
                </c:pt>
                <c:pt idx="50">
                  <c:v>0.63834080304416352</c:v>
                </c:pt>
                <c:pt idx="51">
                  <c:v>-1.275309580936475</c:v>
                </c:pt>
                <c:pt idx="52">
                  <c:v>5.9137430464736962E-2</c:v>
                </c:pt>
                <c:pt idx="53">
                  <c:v>-2.873699678941628</c:v>
                </c:pt>
                <c:pt idx="54">
                  <c:v>-0.53923424389333041</c:v>
                </c:pt>
                <c:pt idx="55">
                  <c:v>2.1896540558423649</c:v>
                </c:pt>
                <c:pt idx="56">
                  <c:v>3.1542212346946727</c:v>
                </c:pt>
                <c:pt idx="57">
                  <c:v>0.66295605763685872</c:v>
                </c:pt>
                <c:pt idx="58">
                  <c:v>-0.39708849122982981</c:v>
                </c:pt>
                <c:pt idx="59">
                  <c:v>1.0237809144779222</c:v>
                </c:pt>
                <c:pt idx="60">
                  <c:v>3.0651897310975404</c:v>
                </c:pt>
                <c:pt idx="61">
                  <c:v>3.54376695648264</c:v>
                </c:pt>
                <c:pt idx="62">
                  <c:v>1.3212396079356821</c:v>
                </c:pt>
                <c:pt idx="63">
                  <c:v>1.1388474905087604</c:v>
                </c:pt>
                <c:pt idx="64">
                  <c:v>-0.52065082756105263</c:v>
                </c:pt>
                <c:pt idx="65">
                  <c:v>-1.0447698292860506</c:v>
                </c:pt>
                <c:pt idx="66">
                  <c:v>5.9839523154915142E-2</c:v>
                </c:pt>
                <c:pt idx="67">
                  <c:v>1.1217153749840496</c:v>
                </c:pt>
                <c:pt idx="68">
                  <c:v>2.0310927160353933</c:v>
                </c:pt>
                <c:pt idx="69">
                  <c:v>4.2064798460534867</c:v>
                </c:pt>
                <c:pt idx="70">
                  <c:v>3.2669168419995773</c:v>
                </c:pt>
                <c:pt idx="71">
                  <c:v>3.7816016519651288</c:v>
                </c:pt>
                <c:pt idx="72">
                  <c:v>-2.6193513789093972</c:v>
                </c:pt>
                <c:pt idx="73">
                  <c:v>1.6966410057933841</c:v>
                </c:pt>
                <c:pt idx="74">
                  <c:v>-1.6047129734126739</c:v>
                </c:pt>
                <c:pt idx="75">
                  <c:v>-2.5454632055012869</c:v>
                </c:pt>
                <c:pt idx="76">
                  <c:v>-4.5257169894344571</c:v>
                </c:pt>
                <c:pt idx="77">
                  <c:v>-11.915666008183429</c:v>
                </c:pt>
                <c:pt idx="78">
                  <c:v>-11.97743654128533</c:v>
                </c:pt>
                <c:pt idx="79">
                  <c:v>-15.952811541759605</c:v>
                </c:pt>
                <c:pt idx="80">
                  <c:v>-19.474108321639552</c:v>
                </c:pt>
                <c:pt idx="81">
                  <c:v>-16.439996372398241</c:v>
                </c:pt>
                <c:pt idx="82">
                  <c:v>-18.529207604410367</c:v>
                </c:pt>
                <c:pt idx="83">
                  <c:v>-16.222216892632876</c:v>
                </c:pt>
                <c:pt idx="84">
                  <c:v>-16.378027271393243</c:v>
                </c:pt>
                <c:pt idx="85">
                  <c:v>-15.351211107598363</c:v>
                </c:pt>
                <c:pt idx="86">
                  <c:v>-20.880208432981977</c:v>
                </c:pt>
                <c:pt idx="87">
                  <c:v>-22.567259695282203</c:v>
                </c:pt>
                <c:pt idx="88">
                  <c:v>-15.63697817216995</c:v>
                </c:pt>
                <c:pt idx="89">
                  <c:v>-11.874921639354604</c:v>
                </c:pt>
                <c:pt idx="90">
                  <c:v>-14.926851965444918</c:v>
                </c:pt>
                <c:pt idx="91">
                  <c:v>-16.91621045279761</c:v>
                </c:pt>
                <c:pt idx="92">
                  <c:v>-18.994186505590054</c:v>
                </c:pt>
                <c:pt idx="93">
                  <c:v>-21.501781020249677</c:v>
                </c:pt>
                <c:pt idx="94">
                  <c:v>-22.21813429915386</c:v>
                </c:pt>
                <c:pt idx="95">
                  <c:v>-21.506594971229454</c:v>
                </c:pt>
                <c:pt idx="96">
                  <c:v>-21.721179451459246</c:v>
                </c:pt>
                <c:pt idx="97">
                  <c:v>-21.138328352657162</c:v>
                </c:pt>
                <c:pt idx="98">
                  <c:v>-23.397870259333143</c:v>
                </c:pt>
                <c:pt idx="99">
                  <c:v>-26.336369293460365</c:v>
                </c:pt>
                <c:pt idx="100">
                  <c:v>-23.370313176823554</c:v>
                </c:pt>
                <c:pt idx="101">
                  <c:v>-23.027199306658868</c:v>
                </c:pt>
                <c:pt idx="102">
                  <c:v>-18.219613317449198</c:v>
                </c:pt>
                <c:pt idx="103">
                  <c:v>-16.228427297776147</c:v>
                </c:pt>
                <c:pt idx="104">
                  <c:v>-19.240296248204277</c:v>
                </c:pt>
                <c:pt idx="105">
                  <c:v>-18.509990214293747</c:v>
                </c:pt>
                <c:pt idx="106">
                  <c:v>-21.166233050831458</c:v>
                </c:pt>
                <c:pt idx="107">
                  <c:v>-20.986024140199486</c:v>
                </c:pt>
                <c:pt idx="108">
                  <c:v>-23.267994006616266</c:v>
                </c:pt>
                <c:pt idx="109">
                  <c:v>-17.855999860272561</c:v>
                </c:pt>
                <c:pt idx="110">
                  <c:v>-18.124477221638468</c:v>
                </c:pt>
                <c:pt idx="111">
                  <c:v>-19.979518652045019</c:v>
                </c:pt>
                <c:pt idx="112">
                  <c:v>-19.573609658683846</c:v>
                </c:pt>
                <c:pt idx="113">
                  <c:v>-20.251080475876499</c:v>
                </c:pt>
                <c:pt idx="114">
                  <c:v>-23.824198795280079</c:v>
                </c:pt>
                <c:pt idx="115">
                  <c:v>-20.118150331187312</c:v>
                </c:pt>
                <c:pt idx="116">
                  <c:v>-17.39246129261775</c:v>
                </c:pt>
                <c:pt idx="117">
                  <c:v>-15.72028288612529</c:v>
                </c:pt>
                <c:pt idx="118">
                  <c:v>-15.234472361895042</c:v>
                </c:pt>
                <c:pt idx="119">
                  <c:v>-17.641562870886435</c:v>
                </c:pt>
                <c:pt idx="120">
                  <c:v>-23.451604157694081</c:v>
                </c:pt>
                <c:pt idx="121">
                  <c:v>-22.586866680216367</c:v>
                </c:pt>
                <c:pt idx="122">
                  <c:v>-25.488455504873755</c:v>
                </c:pt>
                <c:pt idx="123">
                  <c:v>-16.352924459320587</c:v>
                </c:pt>
                <c:pt idx="124">
                  <c:v>-19.458515188293489</c:v>
                </c:pt>
                <c:pt idx="125">
                  <c:v>-17.75109625053118</c:v>
                </c:pt>
                <c:pt idx="126">
                  <c:v>-20.598148556459016</c:v>
                </c:pt>
                <c:pt idx="127">
                  <c:v>-19.165155785213255</c:v>
                </c:pt>
                <c:pt idx="128">
                  <c:v>-22.461697006093011</c:v>
                </c:pt>
                <c:pt idx="129">
                  <c:v>-25.316618242092375</c:v>
                </c:pt>
                <c:pt idx="130">
                  <c:v>-20.507720924663605</c:v>
                </c:pt>
                <c:pt idx="131">
                  <c:v>-19.354630213557076</c:v>
                </c:pt>
                <c:pt idx="132">
                  <c:v>-19.204429346144781</c:v>
                </c:pt>
                <c:pt idx="133">
                  <c:v>-19.073174048841889</c:v>
                </c:pt>
                <c:pt idx="134">
                  <c:v>-14.680558313704219</c:v>
                </c:pt>
                <c:pt idx="135">
                  <c:v>-22.31120315063864</c:v>
                </c:pt>
                <c:pt idx="136">
                  <c:v>-24.630992171096253</c:v>
                </c:pt>
                <c:pt idx="137">
                  <c:v>-20.569437555483717</c:v>
                </c:pt>
                <c:pt idx="138">
                  <c:v>-18.541653427577693</c:v>
                </c:pt>
                <c:pt idx="139">
                  <c:v>-16.375728559568575</c:v>
                </c:pt>
                <c:pt idx="140">
                  <c:v>-16.741256974584541</c:v>
                </c:pt>
                <c:pt idx="141">
                  <c:v>-16.02408430712066</c:v>
                </c:pt>
                <c:pt idx="142">
                  <c:v>-20.843825645503504</c:v>
                </c:pt>
                <c:pt idx="143">
                  <c:v>-21.991780532052186</c:v>
                </c:pt>
                <c:pt idx="144">
                  <c:v>-18.641627952129777</c:v>
                </c:pt>
                <c:pt idx="145">
                  <c:v>-15.482094348375611</c:v>
                </c:pt>
                <c:pt idx="146">
                  <c:v>-17.223068127569231</c:v>
                </c:pt>
                <c:pt idx="147">
                  <c:v>-16.634994047579195</c:v>
                </c:pt>
                <c:pt idx="148">
                  <c:v>-15.751037315160382</c:v>
                </c:pt>
                <c:pt idx="149">
                  <c:v>-19.002078976631761</c:v>
                </c:pt>
                <c:pt idx="150">
                  <c:v>-21.923352461406072</c:v>
                </c:pt>
                <c:pt idx="151">
                  <c:v>-18.612312450519454</c:v>
                </c:pt>
                <c:pt idx="152">
                  <c:v>-17.459230708650864</c:v>
                </c:pt>
                <c:pt idx="153">
                  <c:v>-16.493088037714671</c:v>
                </c:pt>
                <c:pt idx="154">
                  <c:v>-15.215356355582115</c:v>
                </c:pt>
                <c:pt idx="155">
                  <c:v>-13.029156483223415</c:v>
                </c:pt>
                <c:pt idx="156">
                  <c:v>-17.28361167504692</c:v>
                </c:pt>
                <c:pt idx="157">
                  <c:v>-17.451971731198142</c:v>
                </c:pt>
                <c:pt idx="158">
                  <c:v>-13.323701024110973</c:v>
                </c:pt>
                <c:pt idx="159">
                  <c:v>-9.8036004248553681</c:v>
                </c:pt>
                <c:pt idx="160">
                  <c:v>-9.2752109995923693</c:v>
                </c:pt>
                <c:pt idx="161">
                  <c:v>-20.499933201405923</c:v>
                </c:pt>
                <c:pt idx="162">
                  <c:v>-16.574894236846184</c:v>
                </c:pt>
                <c:pt idx="163">
                  <c:v>-14.657687574158226</c:v>
                </c:pt>
                <c:pt idx="164">
                  <c:v>-17.926731898938879</c:v>
                </c:pt>
                <c:pt idx="165">
                  <c:v>-10.699598742436502</c:v>
                </c:pt>
                <c:pt idx="166">
                  <c:v>-11.864197621008392</c:v>
                </c:pt>
                <c:pt idx="167">
                  <c:v>-13.117495840183834</c:v>
                </c:pt>
                <c:pt idx="168">
                  <c:v>-12.271758195333543</c:v>
                </c:pt>
                <c:pt idx="169">
                  <c:v>-9.6686354448282863</c:v>
                </c:pt>
                <c:pt idx="170">
                  <c:v>-11.160887917434509</c:v>
                </c:pt>
                <c:pt idx="171">
                  <c:v>-14.179099367510249</c:v>
                </c:pt>
                <c:pt idx="172">
                  <c:v>-12.94934206492419</c:v>
                </c:pt>
                <c:pt idx="173">
                  <c:v>-13.43543768209938</c:v>
                </c:pt>
                <c:pt idx="174">
                  <c:v>-10.310400090444002</c:v>
                </c:pt>
                <c:pt idx="175">
                  <c:v>-11.398839179822696</c:v>
                </c:pt>
                <c:pt idx="176">
                  <c:v>-11.344635656471352</c:v>
                </c:pt>
                <c:pt idx="177">
                  <c:v>-15.915351216340268</c:v>
                </c:pt>
                <c:pt idx="178">
                  <c:v>-16.599248387411457</c:v>
                </c:pt>
                <c:pt idx="179">
                  <c:v>-13.198904898552453</c:v>
                </c:pt>
                <c:pt idx="180">
                  <c:v>-12.954121596327782</c:v>
                </c:pt>
                <c:pt idx="181">
                  <c:v>-10.991380433523888</c:v>
                </c:pt>
                <c:pt idx="182">
                  <c:v>-11.311659749417133</c:v>
                </c:pt>
                <c:pt idx="183">
                  <c:v>-9.1018586379826036</c:v>
                </c:pt>
                <c:pt idx="184">
                  <c:v>-12.947733125255018</c:v>
                </c:pt>
                <c:pt idx="185">
                  <c:v>-13.55205097094075</c:v>
                </c:pt>
                <c:pt idx="186">
                  <c:v>-8.4573306312833072</c:v>
                </c:pt>
                <c:pt idx="187">
                  <c:v>-8.0109020579400454</c:v>
                </c:pt>
                <c:pt idx="188">
                  <c:v>-7.2407270052499193</c:v>
                </c:pt>
                <c:pt idx="189">
                  <c:v>-8.697274553944677</c:v>
                </c:pt>
                <c:pt idx="190">
                  <c:v>-8.8396464392210081</c:v>
                </c:pt>
                <c:pt idx="191">
                  <c:v>-11.818764557642561</c:v>
                </c:pt>
                <c:pt idx="192">
                  <c:v>-13.525855823385285</c:v>
                </c:pt>
                <c:pt idx="193">
                  <c:v>-8.3196104856892656</c:v>
                </c:pt>
                <c:pt idx="194">
                  <c:v>-6.6484583889247268</c:v>
                </c:pt>
                <c:pt idx="195">
                  <c:v>-7.003333726669192</c:v>
                </c:pt>
                <c:pt idx="196">
                  <c:v>-6.9685732731386523</c:v>
                </c:pt>
                <c:pt idx="197">
                  <c:v>-5.3663431596866591</c:v>
                </c:pt>
                <c:pt idx="198">
                  <c:v>-8.8598382172450787</c:v>
                </c:pt>
                <c:pt idx="199">
                  <c:v>-11.496486488410167</c:v>
                </c:pt>
                <c:pt idx="200">
                  <c:v>-6.8041551658987061</c:v>
                </c:pt>
                <c:pt idx="201">
                  <c:v>-5.8329800057254548</c:v>
                </c:pt>
                <c:pt idx="202">
                  <c:v>-7.8572882214528565</c:v>
                </c:pt>
                <c:pt idx="203">
                  <c:v>-6.8133261063157349</c:v>
                </c:pt>
                <c:pt idx="204">
                  <c:v>-7.3818451481408971</c:v>
                </c:pt>
                <c:pt idx="205">
                  <c:v>-9.5882093435223918</c:v>
                </c:pt>
                <c:pt idx="206">
                  <c:v>-10.961146823143656</c:v>
                </c:pt>
                <c:pt idx="207">
                  <c:v>-6.1482028472202543</c:v>
                </c:pt>
                <c:pt idx="208">
                  <c:v>-6.5588955168284393</c:v>
                </c:pt>
                <c:pt idx="209">
                  <c:v>-6.1515176099325437</c:v>
                </c:pt>
                <c:pt idx="210">
                  <c:v>-5.1422034019703347</c:v>
                </c:pt>
                <c:pt idx="211">
                  <c:v>-7.2296189377708693</c:v>
                </c:pt>
                <c:pt idx="212">
                  <c:v>-7.6866764383752884</c:v>
                </c:pt>
                <c:pt idx="213">
                  <c:v>-9.4091364664779551</c:v>
                </c:pt>
                <c:pt idx="214">
                  <c:v>-6.3691611532955399</c:v>
                </c:pt>
                <c:pt idx="215">
                  <c:v>-7.3975759216361805</c:v>
                </c:pt>
                <c:pt idx="216">
                  <c:v>-5.4548523639827655</c:v>
                </c:pt>
                <c:pt idx="217">
                  <c:v>-5.6700811098825206</c:v>
                </c:pt>
                <c:pt idx="218">
                  <c:v>-7.6578688245681121</c:v>
                </c:pt>
                <c:pt idx="219">
                  <c:v>-9.2010890676795913</c:v>
                </c:pt>
                <c:pt idx="220">
                  <c:v>-8.9714117862210241</c:v>
                </c:pt>
                <c:pt idx="221">
                  <c:v>-6.5578483421730915</c:v>
                </c:pt>
                <c:pt idx="222">
                  <c:v>-6.9423138705933845</c:v>
                </c:pt>
                <c:pt idx="223">
                  <c:v>-2.8448049268095099</c:v>
                </c:pt>
                <c:pt idx="224">
                  <c:v>-1.7215012460890755</c:v>
                </c:pt>
                <c:pt idx="225">
                  <c:v>-3.6188536766759567</c:v>
                </c:pt>
                <c:pt idx="226">
                  <c:v>-6.1378074055188687</c:v>
                </c:pt>
                <c:pt idx="227">
                  <c:v>2.0570098653208091</c:v>
                </c:pt>
                <c:pt idx="228">
                  <c:v>-3.3830514109544594</c:v>
                </c:pt>
                <c:pt idx="229">
                  <c:v>-7.2998271843722602</c:v>
                </c:pt>
                <c:pt idx="230">
                  <c:v>-3.7982093207211713</c:v>
                </c:pt>
                <c:pt idx="231">
                  <c:v>-2.7749391436897008</c:v>
                </c:pt>
                <c:pt idx="232">
                  <c:v>-5.8371208084384296</c:v>
                </c:pt>
                <c:pt idx="233">
                  <c:v>-4.8059655610397574</c:v>
                </c:pt>
                <c:pt idx="234">
                  <c:v>-3.6617455501496825</c:v>
                </c:pt>
                <c:pt idx="235">
                  <c:v>-5.7010219151398545</c:v>
                </c:pt>
                <c:pt idx="236">
                  <c:v>-5.2799775304593179</c:v>
                </c:pt>
                <c:pt idx="237">
                  <c:v>-3.0205780512346427</c:v>
                </c:pt>
                <c:pt idx="238">
                  <c:v>-2.8886669946227785</c:v>
                </c:pt>
                <c:pt idx="239">
                  <c:v>-4.3200814827065255</c:v>
                </c:pt>
                <c:pt idx="240">
                  <c:v>-3.2320722040031038</c:v>
                </c:pt>
                <c:pt idx="241">
                  <c:v>-4.3806707806998801</c:v>
                </c:pt>
                <c:pt idx="242">
                  <c:v>-4.5499946113894012</c:v>
                </c:pt>
                <c:pt idx="243">
                  <c:v>-6.1306535791643224</c:v>
                </c:pt>
                <c:pt idx="244">
                  <c:v>-3.9502239376232882</c:v>
                </c:pt>
                <c:pt idx="245">
                  <c:v>-4.3601841456577626</c:v>
                </c:pt>
                <c:pt idx="246">
                  <c:v>-1.9825354253990146</c:v>
                </c:pt>
                <c:pt idx="247">
                  <c:v>-5.0020685672756926</c:v>
                </c:pt>
                <c:pt idx="248">
                  <c:v>-4.1621046094710188</c:v>
                </c:pt>
                <c:pt idx="249">
                  <c:v>-1.8518302362117793</c:v>
                </c:pt>
                <c:pt idx="250">
                  <c:v>-2.3341947253625155</c:v>
                </c:pt>
                <c:pt idx="251">
                  <c:v>-3.2920144941363567</c:v>
                </c:pt>
                <c:pt idx="252">
                  <c:v>-3.866111432626866</c:v>
                </c:pt>
                <c:pt idx="253">
                  <c:v>-4.2521054047153584</c:v>
                </c:pt>
                <c:pt idx="254">
                  <c:v>-4.386035165835426</c:v>
                </c:pt>
                <c:pt idx="255">
                  <c:v>-4.327018617803569</c:v>
                </c:pt>
                <c:pt idx="256">
                  <c:v>-3.6510230292385923</c:v>
                </c:pt>
                <c:pt idx="257">
                  <c:v>-3.9113724472826901</c:v>
                </c:pt>
                <c:pt idx="258">
                  <c:v>-3.359916154686692</c:v>
                </c:pt>
                <c:pt idx="259">
                  <c:v>-1.5492819689304795</c:v>
                </c:pt>
                <c:pt idx="260">
                  <c:v>-1.273099526919097</c:v>
                </c:pt>
                <c:pt idx="261">
                  <c:v>-2.1191789070935876</c:v>
                </c:pt>
                <c:pt idx="262">
                  <c:v>-4.7668627774285763</c:v>
                </c:pt>
                <c:pt idx="263">
                  <c:v>-1.7047885798855988</c:v>
                </c:pt>
                <c:pt idx="264">
                  <c:v>-1.3972220069756196</c:v>
                </c:pt>
                <c:pt idx="265">
                  <c:v>-0.93577351759821603</c:v>
                </c:pt>
                <c:pt idx="266">
                  <c:v>-3.0271424062374992</c:v>
                </c:pt>
                <c:pt idx="267">
                  <c:v>-1.0721532680273382</c:v>
                </c:pt>
                <c:pt idx="268">
                  <c:v>-2.6639699866185884</c:v>
                </c:pt>
                <c:pt idx="269">
                  <c:v>-5.4622654743075367</c:v>
                </c:pt>
                <c:pt idx="270">
                  <c:v>-5.5576189455493052</c:v>
                </c:pt>
                <c:pt idx="271">
                  <c:v>-6.2842178265591571</c:v>
                </c:pt>
                <c:pt idx="272">
                  <c:v>-3.7726550677160207</c:v>
                </c:pt>
                <c:pt idx="273">
                  <c:v>-6.4538780411460817</c:v>
                </c:pt>
                <c:pt idx="274">
                  <c:v>-4.2701670695605287</c:v>
                </c:pt>
                <c:pt idx="275">
                  <c:v>-3.4145037405255572</c:v>
                </c:pt>
                <c:pt idx="276">
                  <c:v>-6.1768363275448852</c:v>
                </c:pt>
                <c:pt idx="277">
                  <c:v>-4.3917304145650675</c:v>
                </c:pt>
                <c:pt idx="278">
                  <c:v>-6.1212009020113545</c:v>
                </c:pt>
                <c:pt idx="279">
                  <c:v>-3.6501265768965423</c:v>
                </c:pt>
                <c:pt idx="280">
                  <c:v>-4.1521152583567025</c:v>
                </c:pt>
                <c:pt idx="281">
                  <c:v>-5.4318728347634977</c:v>
                </c:pt>
                <c:pt idx="282">
                  <c:v>-3.6887162560312481</c:v>
                </c:pt>
                <c:pt idx="283">
                  <c:v>-6.0659541359855407</c:v>
                </c:pt>
                <c:pt idx="284">
                  <c:v>-6.2504482335709532</c:v>
                </c:pt>
                <c:pt idx="285">
                  <c:v>-7.3031000602602507</c:v>
                </c:pt>
                <c:pt idx="286">
                  <c:v>-4.759208811604223</c:v>
                </c:pt>
                <c:pt idx="287">
                  <c:v>-4.9567829205469849</c:v>
                </c:pt>
                <c:pt idx="288">
                  <c:v>-3.5715556532473829</c:v>
                </c:pt>
                <c:pt idx="289">
                  <c:v>-4.7787016320405868</c:v>
                </c:pt>
                <c:pt idx="290">
                  <c:v>-6.0153633791839543</c:v>
                </c:pt>
                <c:pt idx="291">
                  <c:v>-7.3664492431992041</c:v>
                </c:pt>
                <c:pt idx="292">
                  <c:v>-8.0638294359209528</c:v>
                </c:pt>
                <c:pt idx="293">
                  <c:v>-6.0984885255699997</c:v>
                </c:pt>
                <c:pt idx="294">
                  <c:v>-6.7908855972693338</c:v>
                </c:pt>
                <c:pt idx="295">
                  <c:v>-5.1282157404313811</c:v>
                </c:pt>
                <c:pt idx="296">
                  <c:v>-5.8753170884969705</c:v>
                </c:pt>
                <c:pt idx="297">
                  <c:v>-3.7519787334660322</c:v>
                </c:pt>
                <c:pt idx="298">
                  <c:v>-6.3490989284059189</c:v>
                </c:pt>
                <c:pt idx="299">
                  <c:v>-5.908715789010893</c:v>
                </c:pt>
                <c:pt idx="300">
                  <c:v>-3.5781822094795652</c:v>
                </c:pt>
                <c:pt idx="301">
                  <c:v>-3.7204711425740506</c:v>
                </c:pt>
                <c:pt idx="302">
                  <c:v>-4.8361354678166766</c:v>
                </c:pt>
                <c:pt idx="303">
                  <c:v>-8.2579815425026073</c:v>
                </c:pt>
                <c:pt idx="304">
                  <c:v>-7.1666398321815699</c:v>
                </c:pt>
                <c:pt idx="305">
                  <c:v>-3.4221991059830641</c:v>
                </c:pt>
                <c:pt idx="306">
                  <c:v>-3.9961274486703435</c:v>
                </c:pt>
                <c:pt idx="307">
                  <c:v>-4.2601481790432789</c:v>
                </c:pt>
                <c:pt idx="308">
                  <c:v>-1.7440593194104399</c:v>
                </c:pt>
                <c:pt idx="309">
                  <c:v>-1.6663671960386135</c:v>
                </c:pt>
                <c:pt idx="310">
                  <c:v>-3.4346183260921253</c:v>
                </c:pt>
                <c:pt idx="311">
                  <c:v>-6.224671420903503</c:v>
                </c:pt>
                <c:pt idx="312">
                  <c:v>-6.9933729972187937</c:v>
                </c:pt>
                <c:pt idx="313">
                  <c:v>-6.7305340193179237</c:v>
                </c:pt>
                <c:pt idx="314">
                  <c:v>-6.3802562026365397</c:v>
                </c:pt>
                <c:pt idx="315">
                  <c:v>-5.3273742232287002</c:v>
                </c:pt>
                <c:pt idx="316">
                  <c:v>-2.9528429552682312</c:v>
                </c:pt>
                <c:pt idx="317">
                  <c:v>-11.216518992877889</c:v>
                </c:pt>
                <c:pt idx="318">
                  <c:v>-14.140179259509603</c:v>
                </c:pt>
                <c:pt idx="319">
                  <c:v>-6.9850433298526351</c:v>
                </c:pt>
                <c:pt idx="320">
                  <c:v>-9.1552638584953794</c:v>
                </c:pt>
                <c:pt idx="321">
                  <c:v>-7.3647334125303736</c:v>
                </c:pt>
                <c:pt idx="322">
                  <c:v>-8.9107417073771078</c:v>
                </c:pt>
                <c:pt idx="323">
                  <c:v>-8.1443356285577355</c:v>
                </c:pt>
                <c:pt idx="324">
                  <c:v>-14.444124136925252</c:v>
                </c:pt>
                <c:pt idx="325">
                  <c:v>-14.219264481073397</c:v>
                </c:pt>
                <c:pt idx="326">
                  <c:v>-9.0240161678429658</c:v>
                </c:pt>
                <c:pt idx="327">
                  <c:v>-8.6029198505162388</c:v>
                </c:pt>
                <c:pt idx="328">
                  <c:v>-3.390286323436952</c:v>
                </c:pt>
                <c:pt idx="329">
                  <c:v>-2.1810987594226785</c:v>
                </c:pt>
                <c:pt idx="330">
                  <c:v>1.033130694002601</c:v>
                </c:pt>
                <c:pt idx="331">
                  <c:v>-8.9137522558064504</c:v>
                </c:pt>
                <c:pt idx="332">
                  <c:v>-13.332706272189556</c:v>
                </c:pt>
                <c:pt idx="333">
                  <c:v>-12.674120071339585</c:v>
                </c:pt>
                <c:pt idx="334">
                  <c:v>-13.02289712332043</c:v>
                </c:pt>
                <c:pt idx="335">
                  <c:v>-4.9549033183587383</c:v>
                </c:pt>
                <c:pt idx="336">
                  <c:v>-2.9428231459694283</c:v>
                </c:pt>
                <c:pt idx="337">
                  <c:v>-1.8979007090465163</c:v>
                </c:pt>
                <c:pt idx="338">
                  <c:v>-6.8069829933175949</c:v>
                </c:pt>
                <c:pt idx="339">
                  <c:v>-8.7222937998175354</c:v>
                </c:pt>
                <c:pt idx="340">
                  <c:v>-10.440500861709994</c:v>
                </c:pt>
                <c:pt idx="341">
                  <c:v>-11.690461056700512</c:v>
                </c:pt>
                <c:pt idx="342">
                  <c:v>-2.3027823168558235</c:v>
                </c:pt>
                <c:pt idx="343">
                  <c:v>-4.0259722950399457</c:v>
                </c:pt>
                <c:pt idx="344">
                  <c:v>-4.6641916591511627</c:v>
                </c:pt>
                <c:pt idx="345">
                  <c:v>-8.859279720608928</c:v>
                </c:pt>
                <c:pt idx="346">
                  <c:v>-8.2975027813834306</c:v>
                </c:pt>
                <c:pt idx="347">
                  <c:v>-3.2548396130888424</c:v>
                </c:pt>
                <c:pt idx="348">
                  <c:v>-2.4186193873338593</c:v>
                </c:pt>
                <c:pt idx="349">
                  <c:v>-3.3436679340633404</c:v>
                </c:pt>
                <c:pt idx="350">
                  <c:v>-1.6774606883249883</c:v>
                </c:pt>
                <c:pt idx="351">
                  <c:v>-0.77158557721764742</c:v>
                </c:pt>
                <c:pt idx="352">
                  <c:v>-2.4679939390302525</c:v>
                </c:pt>
                <c:pt idx="353">
                  <c:v>-4.1598956564084872</c:v>
                </c:pt>
                <c:pt idx="354">
                  <c:v>0.32207014431709213</c:v>
                </c:pt>
                <c:pt idx="355">
                  <c:v>5.3217593216372983E-2</c:v>
                </c:pt>
                <c:pt idx="356">
                  <c:v>1.8155119971090175</c:v>
                </c:pt>
                <c:pt idx="357">
                  <c:v>-0.42309316917006523</c:v>
                </c:pt>
                <c:pt idx="358">
                  <c:v>-5.0680896283098944</c:v>
                </c:pt>
                <c:pt idx="359">
                  <c:v>0.56877721798913194</c:v>
                </c:pt>
                <c:pt idx="360">
                  <c:v>3.2003868152295563</c:v>
                </c:pt>
                <c:pt idx="361">
                  <c:v>-2.7488374679369683</c:v>
                </c:pt>
                <c:pt idx="362">
                  <c:v>0.96022443727980722</c:v>
                </c:pt>
                <c:pt idx="363">
                  <c:v>1.2613924072536893</c:v>
                </c:pt>
                <c:pt idx="364">
                  <c:v>-1.7211544414621267</c:v>
                </c:pt>
                <c:pt idx="365">
                  <c:v>-13.283249121989385</c:v>
                </c:pt>
                <c:pt idx="366">
                  <c:v>-10.206923212275708</c:v>
                </c:pt>
                <c:pt idx="367">
                  <c:v>-7.5443255531840219</c:v>
                </c:pt>
                <c:pt idx="368">
                  <c:v>-1.7024887559467488</c:v>
                </c:pt>
                <c:pt idx="369">
                  <c:v>-3.1559567979175425</c:v>
                </c:pt>
                <c:pt idx="370">
                  <c:v>-3.0351242017507838</c:v>
                </c:pt>
                <c:pt idx="371">
                  <c:v>-4.2831167092132425</c:v>
                </c:pt>
                <c:pt idx="372">
                  <c:v>-0.4978378357432014</c:v>
                </c:pt>
                <c:pt idx="373">
                  <c:v>-6.2802942185566177</c:v>
                </c:pt>
                <c:pt idx="374">
                  <c:v>-8.5245939243420477</c:v>
                </c:pt>
                <c:pt idx="375">
                  <c:v>-1.290699000511119</c:v>
                </c:pt>
                <c:pt idx="376">
                  <c:v>-1.5798653221093595</c:v>
                </c:pt>
                <c:pt idx="377">
                  <c:v>0.3306780920243737</c:v>
                </c:pt>
                <c:pt idx="378">
                  <c:v>0.98349787967189872</c:v>
                </c:pt>
                <c:pt idx="379">
                  <c:v>-6.4312863728323251</c:v>
                </c:pt>
                <c:pt idx="380">
                  <c:v>-9.6669453294855892</c:v>
                </c:pt>
                <c:pt idx="381">
                  <c:v>-9.5680234474225809</c:v>
                </c:pt>
                <c:pt idx="382">
                  <c:v>-6.1000087501011215</c:v>
                </c:pt>
                <c:pt idx="383">
                  <c:v>-9.2852307053716938</c:v>
                </c:pt>
                <c:pt idx="384">
                  <c:v>-9.6477729545107422</c:v>
                </c:pt>
                <c:pt idx="385">
                  <c:v>-9.9072714407683105</c:v>
                </c:pt>
                <c:pt idx="386">
                  <c:v>-8.4985274212070756</c:v>
                </c:pt>
                <c:pt idx="387">
                  <c:v>-12.230082136991934</c:v>
                </c:pt>
                <c:pt idx="388">
                  <c:v>-12.715639802400101</c:v>
                </c:pt>
                <c:pt idx="389">
                  <c:v>-6.5103295330454856</c:v>
                </c:pt>
                <c:pt idx="390">
                  <c:v>-11.412354834429745</c:v>
                </c:pt>
                <c:pt idx="391">
                  <c:v>-7.1272732389019531</c:v>
                </c:pt>
                <c:pt idx="392">
                  <c:v>-6.0702651559994969</c:v>
                </c:pt>
                <c:pt idx="393">
                  <c:v>-7.6501385947072613</c:v>
                </c:pt>
                <c:pt idx="394">
                  <c:v>-11.582900533556867</c:v>
                </c:pt>
                <c:pt idx="395">
                  <c:v>-15.47802830836318</c:v>
                </c:pt>
                <c:pt idx="396">
                  <c:v>-6.8253415211415547</c:v>
                </c:pt>
                <c:pt idx="397">
                  <c:v>-7.9926947824575603</c:v>
                </c:pt>
                <c:pt idx="398">
                  <c:v>-8.6192344555368958</c:v>
                </c:pt>
                <c:pt idx="399">
                  <c:v>-7.0252153591510087</c:v>
                </c:pt>
                <c:pt idx="400">
                  <c:v>-5.0132779812081223</c:v>
                </c:pt>
                <c:pt idx="401">
                  <c:v>-8.975119222360739</c:v>
                </c:pt>
                <c:pt idx="402">
                  <c:v>-6.7085350242533828</c:v>
                </c:pt>
                <c:pt idx="403">
                  <c:v>-5.1233681034363991</c:v>
                </c:pt>
                <c:pt idx="404">
                  <c:v>-6.0212653275722872</c:v>
                </c:pt>
                <c:pt idx="405">
                  <c:v>-6.2780838183088257</c:v>
                </c:pt>
                <c:pt idx="406">
                  <c:v>-6.2498247319218621</c:v>
                </c:pt>
                <c:pt idx="407">
                  <c:v>-5.3586161928050942</c:v>
                </c:pt>
                <c:pt idx="408">
                  <c:v>-9.4165279670200857</c:v>
                </c:pt>
                <c:pt idx="409">
                  <c:v>-13.8486369289142</c:v>
                </c:pt>
                <c:pt idx="410">
                  <c:v>-3.9650944494367009</c:v>
                </c:pt>
                <c:pt idx="411">
                  <c:v>2.397439989900668</c:v>
                </c:pt>
                <c:pt idx="412">
                  <c:v>-4.7194710696226458</c:v>
                </c:pt>
                <c:pt idx="413">
                  <c:v>-4.5460301433319046</c:v>
                </c:pt>
                <c:pt idx="414">
                  <c:v>-3.902135631187762</c:v>
                </c:pt>
                <c:pt idx="415">
                  <c:v>-5.764535261554272</c:v>
                </c:pt>
                <c:pt idx="416">
                  <c:v>-9.6280892434803089</c:v>
                </c:pt>
                <c:pt idx="417">
                  <c:v>-2.7016200466882245</c:v>
                </c:pt>
                <c:pt idx="418">
                  <c:v>-2.1315723474782708</c:v>
                </c:pt>
                <c:pt idx="419">
                  <c:v>-4.4304183770359336</c:v>
                </c:pt>
                <c:pt idx="420">
                  <c:v>-5.4203841722528967</c:v>
                </c:pt>
                <c:pt idx="421">
                  <c:v>-5.3008819974760453</c:v>
                </c:pt>
                <c:pt idx="422">
                  <c:v>-6.8844597587180569</c:v>
                </c:pt>
                <c:pt idx="423">
                  <c:v>-14.123104306878838</c:v>
                </c:pt>
                <c:pt idx="424">
                  <c:v>-6.770742982062961</c:v>
                </c:pt>
                <c:pt idx="425">
                  <c:v>-7.3897127112755445</c:v>
                </c:pt>
                <c:pt idx="426">
                  <c:v>-8.7334856863427976</c:v>
                </c:pt>
                <c:pt idx="427">
                  <c:v>-7.7131843630538217</c:v>
                </c:pt>
                <c:pt idx="428">
                  <c:v>-7.2503743611384142</c:v>
                </c:pt>
                <c:pt idx="429">
                  <c:v>-11.960482033628308</c:v>
                </c:pt>
                <c:pt idx="430">
                  <c:v>-15.024740391255042</c:v>
                </c:pt>
                <c:pt idx="431">
                  <c:v>-9.3123491149766338</c:v>
                </c:pt>
                <c:pt idx="432">
                  <c:v>-8.065010803330642</c:v>
                </c:pt>
                <c:pt idx="433">
                  <c:v>-8.6311895068909603</c:v>
                </c:pt>
                <c:pt idx="434">
                  <c:v>-9.6874420678463533</c:v>
                </c:pt>
                <c:pt idx="435">
                  <c:v>-10.512854262334418</c:v>
                </c:pt>
                <c:pt idx="436">
                  <c:v>-9.5511671606111186</c:v>
                </c:pt>
                <c:pt idx="437">
                  <c:v>-12.434272253277278</c:v>
                </c:pt>
                <c:pt idx="438">
                  <c:v>-6.7648979794163608</c:v>
                </c:pt>
                <c:pt idx="439">
                  <c:v>-5.5239304787810015</c:v>
                </c:pt>
                <c:pt idx="440">
                  <c:v>-3.5229642675103161</c:v>
                </c:pt>
                <c:pt idx="441">
                  <c:v>-2.294103702389922</c:v>
                </c:pt>
                <c:pt idx="442">
                  <c:v>8.6027498603954413</c:v>
                </c:pt>
                <c:pt idx="443">
                  <c:v>7.2232668177152028</c:v>
                </c:pt>
                <c:pt idx="444">
                  <c:v>8.7450289332898148</c:v>
                </c:pt>
                <c:pt idx="445">
                  <c:v>12.153052154063307</c:v>
                </c:pt>
                <c:pt idx="446">
                  <c:v>26.752126087248033</c:v>
                </c:pt>
                <c:pt idx="447">
                  <c:v>25.54692971408279</c:v>
                </c:pt>
                <c:pt idx="448">
                  <c:v>21.346885375935194</c:v>
                </c:pt>
                <c:pt idx="449">
                  <c:v>21.065650059980726</c:v>
                </c:pt>
                <c:pt idx="450">
                  <c:v>12.168914924100198</c:v>
                </c:pt>
                <c:pt idx="451">
                  <c:v>18.467163946255347</c:v>
                </c:pt>
                <c:pt idx="452">
                  <c:v>20.624380087042102</c:v>
                </c:pt>
                <c:pt idx="453">
                  <c:v>20.275790337541565</c:v>
                </c:pt>
                <c:pt idx="454">
                  <c:v>10.00214554195658</c:v>
                </c:pt>
                <c:pt idx="455">
                  <c:v>17.326355301652402</c:v>
                </c:pt>
                <c:pt idx="456">
                  <c:v>12.969187238224642</c:v>
                </c:pt>
                <c:pt idx="457">
                  <c:v>19.218465446904958</c:v>
                </c:pt>
                <c:pt idx="458">
                  <c:v>16.245378632426096</c:v>
                </c:pt>
                <c:pt idx="459">
                  <c:v>24.030472605011401</c:v>
                </c:pt>
                <c:pt idx="460">
                  <c:v>28.405318466260102</c:v>
                </c:pt>
                <c:pt idx="461">
                  <c:v>23.646798142062657</c:v>
                </c:pt>
                <c:pt idx="462">
                  <c:v>29.20812473170248</c:v>
                </c:pt>
                <c:pt idx="463">
                  <c:v>29.133803999683884</c:v>
                </c:pt>
                <c:pt idx="464">
                  <c:v>33.063239776217799</c:v>
                </c:pt>
                <c:pt idx="465">
                  <c:v>20.263659706945774</c:v>
                </c:pt>
                <c:pt idx="466">
                  <c:v>30.508711681138561</c:v>
                </c:pt>
                <c:pt idx="467">
                  <c:v>31.318818594568011</c:v>
                </c:pt>
                <c:pt idx="468">
                  <c:v>16.545023341601091</c:v>
                </c:pt>
                <c:pt idx="469">
                  <c:v>25.341569369615108</c:v>
                </c:pt>
                <c:pt idx="470">
                  <c:v>18.901144224259262</c:v>
                </c:pt>
                <c:pt idx="471">
                  <c:v>20.472074790719379</c:v>
                </c:pt>
                <c:pt idx="472">
                  <c:v>18.387889711415422</c:v>
                </c:pt>
                <c:pt idx="473">
                  <c:v>23.760200858815644</c:v>
                </c:pt>
                <c:pt idx="474">
                  <c:v>20.935468482535768</c:v>
                </c:pt>
                <c:pt idx="475">
                  <c:v>17.631994704841851</c:v>
                </c:pt>
                <c:pt idx="476">
                  <c:v>29.05159726900105</c:v>
                </c:pt>
                <c:pt idx="477">
                  <c:v>20.215779530029593</c:v>
                </c:pt>
                <c:pt idx="478">
                  <c:v>23.941815945887374</c:v>
                </c:pt>
                <c:pt idx="479">
                  <c:v>18.282558483116677</c:v>
                </c:pt>
                <c:pt idx="480">
                  <c:v>20.288618144153798</c:v>
                </c:pt>
                <c:pt idx="481">
                  <c:v>24.439123849817467</c:v>
                </c:pt>
                <c:pt idx="482">
                  <c:v>22.5773278671318</c:v>
                </c:pt>
                <c:pt idx="483">
                  <c:v>21.281040425221189</c:v>
                </c:pt>
                <c:pt idx="484">
                  <c:v>22.229095038079649</c:v>
                </c:pt>
                <c:pt idx="485">
                  <c:v>35.298707046560864</c:v>
                </c:pt>
                <c:pt idx="486">
                  <c:v>31.189069003365649</c:v>
                </c:pt>
                <c:pt idx="487">
                  <c:v>38.655231354228881</c:v>
                </c:pt>
                <c:pt idx="488">
                  <c:v>21.826690399571767</c:v>
                </c:pt>
                <c:pt idx="489">
                  <c:v>28.451592136822423</c:v>
                </c:pt>
                <c:pt idx="490">
                  <c:v>22.324609798407383</c:v>
                </c:pt>
                <c:pt idx="491">
                  <c:v>26.869874816658125</c:v>
                </c:pt>
                <c:pt idx="492">
                  <c:v>19.980882182052145</c:v>
                </c:pt>
                <c:pt idx="493">
                  <c:v>22.639748142798084</c:v>
                </c:pt>
                <c:pt idx="494">
                  <c:v>38.85729087157025</c:v>
                </c:pt>
                <c:pt idx="495">
                  <c:v>25.880555528108506</c:v>
                </c:pt>
                <c:pt idx="496">
                  <c:v>25.331670768928372</c:v>
                </c:pt>
                <c:pt idx="497">
                  <c:v>25.888956330416498</c:v>
                </c:pt>
                <c:pt idx="498">
                  <c:v>27.534197428238922</c:v>
                </c:pt>
                <c:pt idx="499">
                  <c:v>32.66051316006844</c:v>
                </c:pt>
                <c:pt idx="500">
                  <c:v>25.07153347300973</c:v>
                </c:pt>
                <c:pt idx="501">
                  <c:v>36.785870916084619</c:v>
                </c:pt>
                <c:pt idx="502">
                  <c:v>30.060375634404746</c:v>
                </c:pt>
                <c:pt idx="503">
                  <c:v>23.827544574407153</c:v>
                </c:pt>
                <c:pt idx="504">
                  <c:v>21.085558383750033</c:v>
                </c:pt>
                <c:pt idx="505">
                  <c:v>21.333545135710128</c:v>
                </c:pt>
                <c:pt idx="506">
                  <c:v>26.278509471508084</c:v>
                </c:pt>
                <c:pt idx="507">
                  <c:v>19.158698557317713</c:v>
                </c:pt>
                <c:pt idx="508">
                  <c:v>30.235530159508972</c:v>
                </c:pt>
                <c:pt idx="509">
                  <c:v>23.668786915020835</c:v>
                </c:pt>
                <c:pt idx="510">
                  <c:v>20.65636834845947</c:v>
                </c:pt>
                <c:pt idx="511">
                  <c:v>22.849611989923108</c:v>
                </c:pt>
                <c:pt idx="512">
                  <c:v>20.673841341116852</c:v>
                </c:pt>
                <c:pt idx="513">
                  <c:v>17.309290833741166</c:v>
                </c:pt>
                <c:pt idx="514">
                  <c:v>23.685492502048007</c:v>
                </c:pt>
                <c:pt idx="515">
                  <c:v>31.371257012198992</c:v>
                </c:pt>
                <c:pt idx="516">
                  <c:v>28.312233063861218</c:v>
                </c:pt>
                <c:pt idx="517">
                  <c:v>21.902005950260474</c:v>
                </c:pt>
                <c:pt idx="518">
                  <c:v>11.523138127021564</c:v>
                </c:pt>
                <c:pt idx="519">
                  <c:v>10.944448363946506</c:v>
                </c:pt>
                <c:pt idx="520">
                  <c:v>14.193556145066839</c:v>
                </c:pt>
                <c:pt idx="521">
                  <c:v>13.684629543426002</c:v>
                </c:pt>
                <c:pt idx="522">
                  <c:v>19.642934391907175</c:v>
                </c:pt>
                <c:pt idx="523">
                  <c:v>16.58823482378898</c:v>
                </c:pt>
                <c:pt idx="524">
                  <c:v>17.292289914853335</c:v>
                </c:pt>
                <c:pt idx="525">
                  <c:v>16.878879483038993</c:v>
                </c:pt>
                <c:pt idx="526">
                  <c:v>20.913536054451299</c:v>
                </c:pt>
                <c:pt idx="527">
                  <c:v>16.412620193357881</c:v>
                </c:pt>
                <c:pt idx="528">
                  <c:v>15.98036452527716</c:v>
                </c:pt>
                <c:pt idx="529">
                  <c:v>20.893453019815052</c:v>
                </c:pt>
                <c:pt idx="530">
                  <c:v>12.614484458241419</c:v>
                </c:pt>
                <c:pt idx="531">
                  <c:v>16.608621406585748</c:v>
                </c:pt>
                <c:pt idx="532">
                  <c:v>17.985637324473984</c:v>
                </c:pt>
                <c:pt idx="533">
                  <c:v>14.435575961148633</c:v>
                </c:pt>
                <c:pt idx="534">
                  <c:v>8.2117124163192141</c:v>
                </c:pt>
                <c:pt idx="535">
                  <c:v>15.084097522972552</c:v>
                </c:pt>
                <c:pt idx="536">
                  <c:v>24.812643779806059</c:v>
                </c:pt>
                <c:pt idx="537">
                  <c:v>18.407354514107666</c:v>
                </c:pt>
                <c:pt idx="538">
                  <c:v>16.968558742957637</c:v>
                </c:pt>
                <c:pt idx="539">
                  <c:v>13.082122136391993</c:v>
                </c:pt>
                <c:pt idx="540">
                  <c:v>15.276679277670674</c:v>
                </c:pt>
                <c:pt idx="541">
                  <c:v>11.629019733211646</c:v>
                </c:pt>
                <c:pt idx="542">
                  <c:v>15.324852144157713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Semanais'!$Y$9:$Y$551</c:f>
              <c:strCache>
                <c:ptCount val="54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2">
                  <c:v>27-06-2021</c:v>
                </c:pt>
              </c:strCache>
            </c:strRef>
          </c:cat>
          <c:val>
            <c:numRef>
              <c:f>'Indicadores Semanais'!$AA$9:$AA$548</c:f>
              <c:numCache>
                <c:formatCode>0.0</c:formatCode>
                <c:ptCount val="540"/>
                <c:pt idx="0">
                  <c:v>-0.1220031679533969</c:v>
                </c:pt>
                <c:pt idx="1">
                  <c:v>0.38777922135573389</c:v>
                </c:pt>
                <c:pt idx="2">
                  <c:v>0.25410937474839745</c:v>
                </c:pt>
                <c:pt idx="3">
                  <c:v>-0.25438630291166497</c:v>
                </c:pt>
                <c:pt idx="4">
                  <c:v>-0.49406356821416919</c:v>
                </c:pt>
                <c:pt idx="5">
                  <c:v>-0.23906884320713484</c:v>
                </c:pt>
                <c:pt idx="6">
                  <c:v>0.13161419796477808</c:v>
                </c:pt>
                <c:pt idx="7">
                  <c:v>0.56423996623771389</c:v>
                </c:pt>
                <c:pt idx="8">
                  <c:v>0.67550966757628039</c:v>
                </c:pt>
                <c:pt idx="9">
                  <c:v>0.81496368686699105</c:v>
                </c:pt>
                <c:pt idx="10">
                  <c:v>0.934768548994791</c:v>
                </c:pt>
                <c:pt idx="11">
                  <c:v>1.0138617182477849</c:v>
                </c:pt>
                <c:pt idx="12">
                  <c:v>0.82975212563198519</c:v>
                </c:pt>
                <c:pt idx="13">
                  <c:v>0.69554279627934079</c:v>
                </c:pt>
                <c:pt idx="14">
                  <c:v>0.40935742400688585</c:v>
                </c:pt>
                <c:pt idx="15">
                  <c:v>0.29926228638301489</c:v>
                </c:pt>
                <c:pt idx="16">
                  <c:v>0.61627473478687433</c:v>
                </c:pt>
                <c:pt idx="17">
                  <c:v>0.71240161735015761</c:v>
                </c:pt>
                <c:pt idx="18">
                  <c:v>0.67336078601004956</c:v>
                </c:pt>
                <c:pt idx="19">
                  <c:v>0.89208218799294114</c:v>
                </c:pt>
                <c:pt idx="20">
                  <c:v>1.3518580580988773</c:v>
                </c:pt>
                <c:pt idx="21">
                  <c:v>1.9135201033881724</c:v>
                </c:pt>
                <c:pt idx="22">
                  <c:v>2.279603988635087</c:v>
                </c:pt>
                <c:pt idx="23">
                  <c:v>2.0368480016837833</c:v>
                </c:pt>
                <c:pt idx="24">
                  <c:v>1.9134681920007661</c:v>
                </c:pt>
                <c:pt idx="25">
                  <c:v>2.0009117177324844</c:v>
                </c:pt>
                <c:pt idx="26">
                  <c:v>1.9469828068992976</c:v>
                </c:pt>
                <c:pt idx="27">
                  <c:v>1.655179078579033</c:v>
                </c:pt>
                <c:pt idx="28">
                  <c:v>1.359301207387724</c:v>
                </c:pt>
                <c:pt idx="29">
                  <c:v>0.57141340780064798</c:v>
                </c:pt>
                <c:pt idx="30">
                  <c:v>0.15357723244901286</c:v>
                </c:pt>
                <c:pt idx="31">
                  <c:v>-0.307655688575806</c:v>
                </c:pt>
                <c:pt idx="32">
                  <c:v>-1.0081451758030238</c:v>
                </c:pt>
                <c:pt idx="33">
                  <c:v>-1.574218016849342</c:v>
                </c:pt>
                <c:pt idx="34">
                  <c:v>-1.9223071508622149</c:v>
                </c:pt>
                <c:pt idx="35">
                  <c:v>-2.4844097740293862</c:v>
                </c:pt>
                <c:pt idx="36">
                  <c:v>-2.5614821323946066</c:v>
                </c:pt>
                <c:pt idx="37">
                  <c:v>-2.3942681384154261</c:v>
                </c:pt>
                <c:pt idx="38">
                  <c:v>-2.2491458615959616</c:v>
                </c:pt>
                <c:pt idx="39">
                  <c:v>-1.277350707565986</c:v>
                </c:pt>
                <c:pt idx="40">
                  <c:v>-0.51346020361565659</c:v>
                </c:pt>
                <c:pt idx="41">
                  <c:v>-0.41885801720578109</c:v>
                </c:pt>
                <c:pt idx="42">
                  <c:v>-5.6958245903299884E-2</c:v>
                </c:pt>
                <c:pt idx="43">
                  <c:v>0.48474028482043463</c:v>
                </c:pt>
                <c:pt idx="44">
                  <c:v>1.2878025564538123</c:v>
                </c:pt>
                <c:pt idx="45">
                  <c:v>1.7059166966683941</c:v>
                </c:pt>
                <c:pt idx="46">
                  <c:v>1.2846008532862359</c:v>
                </c:pt>
                <c:pt idx="47">
                  <c:v>0.89478719633839687</c:v>
                </c:pt>
                <c:pt idx="48">
                  <c:v>0.87005791816568634</c:v>
                </c:pt>
                <c:pt idx="49">
                  <c:v>0.94648510120524221</c:v>
                </c:pt>
                <c:pt idx="50">
                  <c:v>0.36179534085086834</c:v>
                </c:pt>
                <c:pt idx="51">
                  <c:v>-0.50205573263356884</c:v>
                </c:pt>
                <c:pt idx="52">
                  <c:v>-0.27786391355212808</c:v>
                </c:pt>
                <c:pt idx="53">
                  <c:v>0.19330143146778639</c:v>
                </c:pt>
                <c:pt idx="54">
                  <c:v>0.19681789640960007</c:v>
                </c:pt>
                <c:pt idx="55">
                  <c:v>0.32227805208197785</c:v>
                </c:pt>
                <c:pt idx="56">
                  <c:v>0.46008426408386149</c:v>
                </c:pt>
                <c:pt idx="57">
                  <c:v>1.3084970369465998</c:v>
                </c:pt>
                <c:pt idx="58">
                  <c:v>1.8917829227145957</c:v>
                </c:pt>
                <c:pt idx="59">
                  <c:v>1.7677237158707837</c:v>
                </c:pt>
                <c:pt idx="60">
                  <c:v>1.479813180987082</c:v>
                </c:pt>
                <c:pt idx="61">
                  <c:v>1.3107264831016663</c:v>
                </c:pt>
                <c:pt idx="62">
                  <c:v>1.2182005776650635</c:v>
                </c:pt>
                <c:pt idx="63">
                  <c:v>1.0804946646189195</c:v>
                </c:pt>
                <c:pt idx="64">
                  <c:v>0.80285547088842057</c:v>
                </c:pt>
                <c:pt idx="65">
                  <c:v>0.58675915082452812</c:v>
                </c:pt>
                <c:pt idx="66">
                  <c:v>0.99893632769850027</c:v>
                </c:pt>
                <c:pt idx="67">
                  <c:v>1.3029462350543313</c:v>
                </c:pt>
                <c:pt idx="68">
                  <c:v>1.9175537321295002</c:v>
                </c:pt>
                <c:pt idx="69">
                  <c:v>1.6926135107547364</c:v>
                </c:pt>
                <c:pt idx="70">
                  <c:v>1.9264422939888033</c:v>
                </c:pt>
                <c:pt idx="71">
                  <c:v>1.5369525299321285</c:v>
                </c:pt>
                <c:pt idx="72">
                  <c:v>0.88315882685546021</c:v>
                </c:pt>
                <c:pt idx="73">
                  <c:v>-0.3642978639285322</c:v>
                </c:pt>
                <c:pt idx="74">
                  <c:v>-2.5332382710975332</c:v>
                </c:pt>
                <c:pt idx="75">
                  <c:v>-4.7845294415618849</c:v>
                </c:pt>
                <c:pt idx="76">
                  <c:v>-6.6893094648261995</c:v>
                </c:pt>
                <c:pt idx="77">
                  <c:v>-9.7137022258880457</c:v>
                </c:pt>
                <c:pt idx="78">
                  <c:v>-11.833028425743127</c:v>
                </c:pt>
                <c:pt idx="79">
                  <c:v>-14.11642048273014</c:v>
                </c:pt>
                <c:pt idx="80">
                  <c:v>-15.787349040329913</c:v>
                </c:pt>
                <c:pt idx="81">
                  <c:v>-16.42482922078846</c:v>
                </c:pt>
                <c:pt idx="82">
                  <c:v>-16.906797015976036</c:v>
                </c:pt>
                <c:pt idx="83">
                  <c:v>-17.610710857579228</c:v>
                </c:pt>
                <c:pt idx="84">
                  <c:v>-18.052589625242469</c:v>
                </c:pt>
                <c:pt idx="85">
                  <c:v>-17.937872739495567</c:v>
                </c:pt>
                <c:pt idx="86">
                  <c:v>-16.987260458773314</c:v>
                </c:pt>
                <c:pt idx="87">
                  <c:v>-16.802208326317892</c:v>
                </c:pt>
                <c:pt idx="88">
                  <c:v>-16.879091637947091</c:v>
                </c:pt>
                <c:pt idx="89">
                  <c:v>-17.399516694803044</c:v>
                </c:pt>
                <c:pt idx="90">
                  <c:v>-17.488312778698432</c:v>
                </c:pt>
                <c:pt idx="91">
                  <c:v>-17.438437722108667</c:v>
                </c:pt>
                <c:pt idx="92">
                  <c:v>-18.276954407688599</c:v>
                </c:pt>
                <c:pt idx="93">
                  <c:v>-19.683562666560686</c:v>
                </c:pt>
                <c:pt idx="94">
                  <c:v>-20.570916436162438</c:v>
                </c:pt>
                <c:pt idx="95">
                  <c:v>-21.496867837096087</c:v>
                </c:pt>
                <c:pt idx="96">
                  <c:v>-22.54575109250613</c:v>
                </c:pt>
                <c:pt idx="97">
                  <c:v>-22.812684257730972</c:v>
                </c:pt>
                <c:pt idx="98">
                  <c:v>-22.928264973088829</c:v>
                </c:pt>
                <c:pt idx="99">
                  <c:v>-22.458696165405932</c:v>
                </c:pt>
                <c:pt idx="100">
                  <c:v>-21.674017286308349</c:v>
                </c:pt>
                <c:pt idx="101">
                  <c:v>-21.402869842815083</c:v>
                </c:pt>
                <c:pt idx="102">
                  <c:v>-20.704601264952309</c:v>
                </c:pt>
                <c:pt idx="103">
                  <c:v>-19.96601037314818</c:v>
                </c:pt>
                <c:pt idx="104">
                  <c:v>-19.625397653630451</c:v>
                </c:pt>
                <c:pt idx="105">
                  <c:v>-19.659796896481513</c:v>
                </c:pt>
                <c:pt idx="106">
                  <c:v>-19.60785211688485</c:v>
                </c:pt>
                <c:pt idx="107">
                  <c:v>-19.878716391722321</c:v>
                </c:pt>
                <c:pt idx="108">
                  <c:v>-19.984319592271</c:v>
                </c:pt>
                <c:pt idx="109">
                  <c:v>-20.136265227183873</c:v>
                </c:pt>
                <c:pt idx="110">
                  <c:v>-20.005529145047451</c:v>
                </c:pt>
                <c:pt idx="111">
                  <c:v>-20.410982667201818</c:v>
                </c:pt>
                <c:pt idx="112">
                  <c:v>-19.9610049992834</c:v>
                </c:pt>
                <c:pt idx="113">
                  <c:v>-19.894785203904139</c:v>
                </c:pt>
                <c:pt idx="114">
                  <c:v>-19.551328870259397</c:v>
                </c:pt>
                <c:pt idx="115">
                  <c:v>-18.87346511452369</c:v>
                </c:pt>
                <c:pt idx="116">
                  <c:v>-18.597458430552628</c:v>
                </c:pt>
                <c:pt idx="117">
                  <c:v>-19.054676099383716</c:v>
                </c:pt>
                <c:pt idx="118">
                  <c:v>-18.877914368660324</c:v>
                </c:pt>
                <c:pt idx="119">
                  <c:v>-19.645100822044103</c:v>
                </c:pt>
                <c:pt idx="120">
                  <c:v>-19.496595560144506</c:v>
                </c:pt>
                <c:pt idx="121">
                  <c:v>-20.030628746168535</c:v>
                </c:pt>
                <c:pt idx="122">
                  <c:v>-20.390146444545131</c:v>
                </c:pt>
                <c:pt idx="123">
                  <c:v>-20.812515828198354</c:v>
                </c:pt>
                <c:pt idx="124">
                  <c:v>-20.20016606070109</c:v>
                </c:pt>
                <c:pt idx="125">
                  <c:v>-20.18228467868347</c:v>
                </c:pt>
                <c:pt idx="126">
                  <c:v>-20.157736498286134</c:v>
                </c:pt>
                <c:pt idx="127">
                  <c:v>-20.751278850477991</c:v>
                </c:pt>
                <c:pt idx="128">
                  <c:v>-20.736438139801358</c:v>
                </c:pt>
                <c:pt idx="129">
                  <c:v>-20.944057153460445</c:v>
                </c:pt>
                <c:pt idx="130">
                  <c:v>-20.726203652372281</c:v>
                </c:pt>
                <c:pt idx="131">
                  <c:v>-20.085546870728137</c:v>
                </c:pt>
                <c:pt idx="132">
                  <c:v>-20.06404774852037</c:v>
                </c:pt>
                <c:pt idx="133">
                  <c:v>-19.9661011669495</c:v>
                </c:pt>
                <c:pt idx="134">
                  <c:v>-19.974917828495222</c:v>
                </c:pt>
                <c:pt idx="135">
                  <c:v>-19.858778287641027</c:v>
                </c:pt>
                <c:pt idx="136">
                  <c:v>-19.454678175272999</c:v>
                </c:pt>
                <c:pt idx="137">
                  <c:v>-19.121547164664804</c:v>
                </c:pt>
                <c:pt idx="138">
                  <c:v>-19.313479449438582</c:v>
                </c:pt>
                <c:pt idx="139">
                  <c:v>-19.103854091562138</c:v>
                </c:pt>
                <c:pt idx="140">
                  <c:v>-18.726823857412985</c:v>
                </c:pt>
                <c:pt idx="141">
                  <c:v>-18.451422485505276</c:v>
                </c:pt>
                <c:pt idx="142">
                  <c:v>-18.014342617047838</c:v>
                </c:pt>
                <c:pt idx="143">
                  <c:v>-18.135391126762219</c:v>
                </c:pt>
                <c:pt idx="144">
                  <c:v>-18.120210708618597</c:v>
                </c:pt>
                <c:pt idx="145">
                  <c:v>-18.081203995481413</c:v>
                </c:pt>
                <c:pt idx="146">
                  <c:v>-17.818097328499736</c:v>
                </c:pt>
                <c:pt idx="147">
                  <c:v>-17.808321889836005</c:v>
                </c:pt>
                <c:pt idx="148">
                  <c:v>-17.80413396103453</c:v>
                </c:pt>
                <c:pt idx="149">
                  <c:v>-18.086582012502422</c:v>
                </c:pt>
                <c:pt idx="150">
                  <c:v>-17.9822991425232</c:v>
                </c:pt>
                <c:pt idx="151">
                  <c:v>-17.779493757952189</c:v>
                </c:pt>
                <c:pt idx="152">
                  <c:v>-17.390653639104052</c:v>
                </c:pt>
                <c:pt idx="153">
                  <c:v>-17.145158310306215</c:v>
                </c:pt>
                <c:pt idx="154">
                  <c:v>-16.506389634562225</c:v>
                </c:pt>
                <c:pt idx="155">
                  <c:v>-15.750873716503872</c:v>
                </c:pt>
                <c:pt idx="156">
                  <c:v>-14.657212247390229</c:v>
                </c:pt>
                <c:pt idx="157">
                  <c:v>-13.6260869562299</c:v>
                </c:pt>
                <c:pt idx="158">
                  <c:v>-14.381026505633303</c:v>
                </c:pt>
                <c:pt idx="159">
                  <c:v>-14.887560470436556</c:v>
                </c:pt>
                <c:pt idx="160">
                  <c:v>-14.512428456023885</c:v>
                </c:pt>
                <c:pt idx="161">
                  <c:v>-14.580251337129706</c:v>
                </c:pt>
                <c:pt idx="162">
                  <c:v>-14.205379582604779</c:v>
                </c:pt>
                <c:pt idx="163">
                  <c:v>-14.499750610626638</c:v>
                </c:pt>
                <c:pt idx="164">
                  <c:v>-15.048648444996848</c:v>
                </c:pt>
                <c:pt idx="165">
                  <c:v>-13.873194872700795</c:v>
                </c:pt>
                <c:pt idx="166">
                  <c:v>-12.886586473841094</c:v>
                </c:pt>
                <c:pt idx="167">
                  <c:v>-12.387043665737707</c:v>
                </c:pt>
                <c:pt idx="168">
                  <c:v>-11.85166758981933</c:v>
                </c:pt>
                <c:pt idx="169">
                  <c:v>-12.173059493031857</c:v>
                </c:pt>
                <c:pt idx="170">
                  <c:v>-12.397522358901998</c:v>
                </c:pt>
                <c:pt idx="171">
                  <c:v>-11.996508680367738</c:v>
                </c:pt>
                <c:pt idx="172">
                  <c:v>-11.871805963866189</c:v>
                </c:pt>
                <c:pt idx="173">
                  <c:v>-12.111234565529484</c:v>
                </c:pt>
                <c:pt idx="174">
                  <c:v>-12.790443608230305</c:v>
                </c:pt>
                <c:pt idx="175">
                  <c:v>-13.136179182501905</c:v>
                </c:pt>
                <c:pt idx="176">
                  <c:v>-13.171831015877373</c:v>
                </c:pt>
                <c:pt idx="177">
                  <c:v>-13.10307157505286</c:v>
                </c:pt>
                <c:pt idx="178">
                  <c:v>-13.200354481207128</c:v>
                </c:pt>
                <c:pt idx="179">
                  <c:v>-13.187900276863475</c:v>
                </c:pt>
                <c:pt idx="180">
                  <c:v>-12.867503559936511</c:v>
                </c:pt>
                <c:pt idx="181">
                  <c:v>-12.443558118352906</c:v>
                </c:pt>
                <c:pt idx="182">
                  <c:v>-12.008244201714232</c:v>
                </c:pt>
                <c:pt idx="183">
                  <c:v>-11.330876449247214</c:v>
                </c:pt>
                <c:pt idx="184">
                  <c:v>-10.624702229477535</c:v>
                </c:pt>
                <c:pt idx="185">
                  <c:v>-10.088894596866966</c:v>
                </c:pt>
                <c:pt idx="186">
                  <c:v>-9.715410997513759</c:v>
                </c:pt>
                <c:pt idx="187">
                  <c:v>-9.6779521119763903</c:v>
                </c:pt>
                <c:pt idx="188">
                  <c:v>-9.5166708880317525</c:v>
                </c:pt>
                <c:pt idx="189">
                  <c:v>-9.5129287240952571</c:v>
                </c:pt>
                <c:pt idx="190">
                  <c:v>-9.4932544175818219</c:v>
                </c:pt>
                <c:pt idx="191">
                  <c:v>-9.2986196077224914</c:v>
                </c:pt>
                <c:pt idx="192">
                  <c:v>-9.2647062822109607</c:v>
                </c:pt>
                <c:pt idx="193">
                  <c:v>-9.0177489563815261</c:v>
                </c:pt>
                <c:pt idx="194">
                  <c:v>-8.5215627735909063</c:v>
                </c:pt>
                <c:pt idx="195">
                  <c:v>-8.0988590106769802</c:v>
                </c:pt>
                <c:pt idx="196">
                  <c:v>-7.8089491056805338</c:v>
                </c:pt>
                <c:pt idx="197">
                  <c:v>-7.5924554885675963</c:v>
                </c:pt>
                <c:pt idx="198">
                  <c:v>-7.4759585766819869</c:v>
                </c:pt>
                <c:pt idx="199">
                  <c:v>-7.5979520759367958</c:v>
                </c:pt>
                <c:pt idx="200">
                  <c:v>-7.5757739092478076</c:v>
                </c:pt>
                <c:pt idx="201">
                  <c:v>-7.8637027647412703</c:v>
                </c:pt>
                <c:pt idx="202">
                  <c:v>-7.9677557827808867</c:v>
                </c:pt>
                <c:pt idx="203">
                  <c:v>-7.8912786877428145</c:v>
                </c:pt>
                <c:pt idx="204">
                  <c:v>-7.7975712136458926</c:v>
                </c:pt>
                <c:pt idx="205">
                  <c:v>-7.9012734295177482</c:v>
                </c:pt>
                <c:pt idx="206">
                  <c:v>-7.6575919135862733</c:v>
                </c:pt>
                <c:pt idx="207">
                  <c:v>-7.4188600986797884</c:v>
                </c:pt>
                <c:pt idx="208">
                  <c:v>-7.3971134971983554</c:v>
                </c:pt>
                <c:pt idx="209">
                  <c:v>-7.1254659393201978</c:v>
                </c:pt>
                <c:pt idx="210">
                  <c:v>-6.9037501740822407</c:v>
                </c:pt>
                <c:pt idx="211">
                  <c:v>-6.9353156463787098</c:v>
                </c:pt>
                <c:pt idx="212">
                  <c:v>-7.0551271327798153</c:v>
                </c:pt>
                <c:pt idx="213">
                  <c:v>-6.9556035262155618</c:v>
                </c:pt>
                <c:pt idx="214">
                  <c:v>-7.0310146273458747</c:v>
                </c:pt>
                <c:pt idx="215">
                  <c:v>-7.0921931826026237</c:v>
                </c:pt>
                <c:pt idx="216">
                  <c:v>-7.3085378439318092</c:v>
                </c:pt>
                <c:pt idx="217">
                  <c:v>-7.2460057467522478</c:v>
                </c:pt>
                <c:pt idx="218">
                  <c:v>-7.2729610594490408</c:v>
                </c:pt>
                <c:pt idx="219">
                  <c:v>-7.2079236235857849</c:v>
                </c:pt>
                <c:pt idx="220">
                  <c:v>-6.8350597039896055</c:v>
                </c:pt>
                <c:pt idx="221">
                  <c:v>-6.2709768663048262</c:v>
                </c:pt>
                <c:pt idx="222">
                  <c:v>-5.693974702320233</c:v>
                </c:pt>
                <c:pt idx="223">
                  <c:v>-5.2563630362972731</c:v>
                </c:pt>
                <c:pt idx="224">
                  <c:v>-3.6808742289341541</c:v>
                </c:pt>
                <c:pt idx="225">
                  <c:v>-3.2273318101886352</c:v>
                </c:pt>
                <c:pt idx="226">
                  <c:v>-3.2784051407284744</c:v>
                </c:pt>
                <c:pt idx="227">
                  <c:v>-3.4146057684301403</c:v>
                </c:pt>
                <c:pt idx="228">
                  <c:v>-3.565096896658801</c:v>
                </c:pt>
                <c:pt idx="229">
                  <c:v>-3.8819922011962973</c:v>
                </c:pt>
                <c:pt idx="230">
                  <c:v>-3.6917290805564238</c:v>
                </c:pt>
                <c:pt idx="231">
                  <c:v>-4.508694139909351</c:v>
                </c:pt>
                <c:pt idx="232">
                  <c:v>-4.8398327833644075</c:v>
                </c:pt>
                <c:pt idx="233">
                  <c:v>-4.5512828328054171</c:v>
                </c:pt>
                <c:pt idx="234">
                  <c:v>-4.4401926514501984</c:v>
                </c:pt>
                <c:pt idx="235">
                  <c:v>-4.4564394872977804</c:v>
                </c:pt>
                <c:pt idx="236">
                  <c:v>-4.2397195836217936</c:v>
                </c:pt>
                <c:pt idx="237">
                  <c:v>-4.0148776754737003</c:v>
                </c:pt>
                <c:pt idx="238">
                  <c:v>-4.1175812798380145</c:v>
                </c:pt>
                <c:pt idx="239">
                  <c:v>-3.9531488078736641</c:v>
                </c:pt>
                <c:pt idx="240">
                  <c:v>-4.074673957688665</c:v>
                </c:pt>
                <c:pt idx="241">
                  <c:v>-4.2074805128870425</c:v>
                </c:pt>
                <c:pt idx="242">
                  <c:v>-4.4176972487491835</c:v>
                </c:pt>
                <c:pt idx="243">
                  <c:v>-4.0837620977052529</c:v>
                </c:pt>
                <c:pt idx="244">
                  <c:v>-4.3366187210299083</c:v>
                </c:pt>
                <c:pt idx="245">
                  <c:v>-4.3053949822829285</c:v>
                </c:pt>
                <c:pt idx="246">
                  <c:v>-3.9199429286861256</c:v>
                </c:pt>
                <c:pt idx="247">
                  <c:v>-3.3775916638572956</c:v>
                </c:pt>
                <c:pt idx="248">
                  <c:v>-3.2835617433591628</c:v>
                </c:pt>
                <c:pt idx="249">
                  <c:v>-3.2129799272118915</c:v>
                </c:pt>
                <c:pt idx="250">
                  <c:v>-3.5372042099713696</c:v>
                </c:pt>
                <c:pt idx="251">
                  <c:v>-3.4491994383370463</c:v>
                </c:pt>
                <c:pt idx="252">
                  <c:v>-3.4727585823845533</c:v>
                </c:pt>
                <c:pt idx="253">
                  <c:v>-3.7297861242455261</c:v>
                </c:pt>
                <c:pt idx="254">
                  <c:v>-3.9550972273769802</c:v>
                </c:pt>
                <c:pt idx="255">
                  <c:v>-3.9647974645984569</c:v>
                </c:pt>
                <c:pt idx="256">
                  <c:v>-3.6338218269275444</c:v>
                </c:pt>
                <c:pt idx="257">
                  <c:v>-3.2082495586709348</c:v>
                </c:pt>
                <c:pt idx="258">
                  <c:v>-2.8844129502792439</c:v>
                </c:pt>
                <c:pt idx="259">
                  <c:v>-2.9472478302256735</c:v>
                </c:pt>
                <c:pt idx="260">
                  <c:v>-2.6692143374609598</c:v>
                </c:pt>
                <c:pt idx="261">
                  <c:v>-2.3100499888456647</c:v>
                </c:pt>
                <c:pt idx="262">
                  <c:v>-1.9637438978330251</c:v>
                </c:pt>
                <c:pt idx="263">
                  <c:v>-2.1748668174483137</c:v>
                </c:pt>
                <c:pt idx="264">
                  <c:v>-2.1461602090352052</c:v>
                </c:pt>
                <c:pt idx="265">
                  <c:v>-2.2239875061102055</c:v>
                </c:pt>
                <c:pt idx="266">
                  <c:v>-2.3233307485214851</c:v>
                </c:pt>
                <c:pt idx="267">
                  <c:v>-2.873735086473443</c:v>
                </c:pt>
                <c:pt idx="268">
                  <c:v>-3.5718773464139488</c:v>
                </c:pt>
                <c:pt idx="269">
                  <c:v>-3.9771461392879206</c:v>
                </c:pt>
                <c:pt idx="270">
                  <c:v>-4.466679801417718</c:v>
                </c:pt>
                <c:pt idx="271">
                  <c:v>-4.9235389159224594</c:v>
                </c:pt>
                <c:pt idx="272">
                  <c:v>-5.0307580236234548</c:v>
                </c:pt>
                <c:pt idx="273">
                  <c:v>-5.1328395740859341</c:v>
                </c:pt>
                <c:pt idx="274">
                  <c:v>-4.966284069659614</c:v>
                </c:pt>
                <c:pt idx="275">
                  <c:v>-4.9429959375813564</c:v>
                </c:pt>
                <c:pt idx="276">
                  <c:v>-4.925491867464288</c:v>
                </c:pt>
                <c:pt idx="277">
                  <c:v>-4.5966686127800918</c:v>
                </c:pt>
                <c:pt idx="278">
                  <c:v>-4.7626265792376588</c:v>
                </c:pt>
                <c:pt idx="279">
                  <c:v>-4.8017997957384706</c:v>
                </c:pt>
                <c:pt idx="280">
                  <c:v>-4.7859594826585647</c:v>
                </c:pt>
                <c:pt idx="281">
                  <c:v>-5.0514905996594068</c:v>
                </c:pt>
                <c:pt idx="282">
                  <c:v>-5.2203333365521045</c:v>
                </c:pt>
                <c:pt idx="283">
                  <c:v>-5.3787736557960599</c:v>
                </c:pt>
                <c:pt idx="284">
                  <c:v>-5.4937261789660994</c:v>
                </c:pt>
                <c:pt idx="285">
                  <c:v>-5.2279665816066538</c:v>
                </c:pt>
                <c:pt idx="286">
                  <c:v>-5.3836787781794166</c:v>
                </c:pt>
                <c:pt idx="287">
                  <c:v>-5.3764515272077622</c:v>
                </c:pt>
                <c:pt idx="288">
                  <c:v>-5.5358802428689415</c:v>
                </c:pt>
                <c:pt idx="289">
                  <c:v>-5.6445558679633265</c:v>
                </c:pt>
                <c:pt idx="290">
                  <c:v>-5.8358815413870095</c:v>
                </c:pt>
                <c:pt idx="291">
                  <c:v>-6.0978962094902016</c:v>
                </c:pt>
                <c:pt idx="292">
                  <c:v>-6.3202762219450577</c:v>
                </c:pt>
                <c:pt idx="293">
                  <c:v>-6.476935572867399</c:v>
                </c:pt>
                <c:pt idx="294">
                  <c:v>-6.1535949091934103</c:v>
                </c:pt>
                <c:pt idx="295">
                  <c:v>-6.0082591499372269</c:v>
                </c:pt>
                <c:pt idx="296">
                  <c:v>-5.7003857718072188</c:v>
                </c:pt>
                <c:pt idx="297">
                  <c:v>-5.3403420123657286</c:v>
                </c:pt>
                <c:pt idx="298">
                  <c:v>-4.9017113759806872</c:v>
                </c:pt>
                <c:pt idx="299">
                  <c:v>-4.859985622750016</c:v>
                </c:pt>
                <c:pt idx="300">
                  <c:v>-5.2003662590365352</c:v>
                </c:pt>
                <c:pt idx="301">
                  <c:v>-5.6881749874244685</c:v>
                </c:pt>
                <c:pt idx="302">
                  <c:v>-5.2700464413640598</c:v>
                </c:pt>
                <c:pt idx="303">
                  <c:v>-4.9968195356011256</c:v>
                </c:pt>
                <c:pt idx="304">
                  <c:v>-5.0942432455387987</c:v>
                </c:pt>
                <c:pt idx="305">
                  <c:v>-4.811898699372569</c:v>
                </c:pt>
                <c:pt idx="306">
                  <c:v>-4.3590746605471304</c:v>
                </c:pt>
                <c:pt idx="307">
                  <c:v>-3.6700227724884904</c:v>
                </c:pt>
                <c:pt idx="308">
                  <c:v>-3.5354558565916241</c:v>
                </c:pt>
                <c:pt idx="309">
                  <c:v>-4.0456235553395858</c:v>
                </c:pt>
                <c:pt idx="310">
                  <c:v>-4.4362530654320969</c:v>
                </c:pt>
                <c:pt idx="311">
                  <c:v>-4.7391256402311344</c:v>
                </c:pt>
                <c:pt idx="312">
                  <c:v>-5.2510277693480285</c:v>
                </c:pt>
                <c:pt idx="313">
                  <c:v>-5.4348100206665455</c:v>
                </c:pt>
                <c:pt idx="314">
                  <c:v>-6.5465101159216541</c:v>
                </c:pt>
                <c:pt idx="315">
                  <c:v>-7.6772969500082402</c:v>
                </c:pt>
                <c:pt idx="316">
                  <c:v>-7.6761069975273601</c:v>
                </c:pt>
                <c:pt idx="317">
                  <c:v>-8.0224969745527108</c:v>
                </c:pt>
                <c:pt idx="318">
                  <c:v>-8.1631365759661172</c:v>
                </c:pt>
                <c:pt idx="319">
                  <c:v>-8.6750462165587461</c:v>
                </c:pt>
                <c:pt idx="320">
                  <c:v>-9.4166880270286732</c:v>
                </c:pt>
                <c:pt idx="321">
                  <c:v>-9.8777744761782991</c:v>
                </c:pt>
                <c:pt idx="322">
                  <c:v>-9.889072364973126</c:v>
                </c:pt>
                <c:pt idx="323">
                  <c:v>-10.180354198971743</c:v>
                </c:pt>
                <c:pt idx="324">
                  <c:v>-10.101447912117582</c:v>
                </c:pt>
                <c:pt idx="325">
                  <c:v>-9.5336697565328059</c:v>
                </c:pt>
                <c:pt idx="326">
                  <c:v>-8.572292192539317</c:v>
                </c:pt>
                <c:pt idx="327">
                  <c:v>-7.2612255750306982</c:v>
                </c:pt>
                <c:pt idx="328">
                  <c:v>-6.4711724491565832</c:v>
                </c:pt>
                <c:pt idx="329">
                  <c:v>-6.3445212764588916</c:v>
                </c:pt>
                <c:pt idx="330">
                  <c:v>-6.8659646912441232</c:v>
                </c:pt>
                <c:pt idx="331">
                  <c:v>-7.4973900159304367</c:v>
                </c:pt>
                <c:pt idx="332">
                  <c:v>-7.7209067294906921</c:v>
                </c:pt>
                <c:pt idx="333">
                  <c:v>-7.8297244989973702</c:v>
                </c:pt>
                <c:pt idx="334">
                  <c:v>-8.2484432708615287</c:v>
                </c:pt>
                <c:pt idx="335">
                  <c:v>-7.9474762333631217</c:v>
                </c:pt>
                <c:pt idx="336">
                  <c:v>-7.2888458801671181</c:v>
                </c:pt>
                <c:pt idx="337">
                  <c:v>-6.9697574216486045</c:v>
                </c:pt>
                <c:pt idx="338">
                  <c:v>-6.7794094121314741</c:v>
                </c:pt>
                <c:pt idx="339">
                  <c:v>-6.4005349833453442</c:v>
                </c:pt>
                <c:pt idx="340">
                  <c:v>-6.5552705760697041</c:v>
                </c:pt>
                <c:pt idx="341">
                  <c:v>-6.9504549975132246</c:v>
                </c:pt>
                <c:pt idx="342">
                  <c:v>-7.2436402442691303</c:v>
                </c:pt>
                <c:pt idx="343">
                  <c:v>-7.1829558130642557</c:v>
                </c:pt>
                <c:pt idx="344">
                  <c:v>-6.1564327775469492</c:v>
                </c:pt>
                <c:pt idx="345">
                  <c:v>-4.8318839676374283</c:v>
                </c:pt>
                <c:pt idx="346">
                  <c:v>-4.9805819129527862</c:v>
                </c:pt>
                <c:pt idx="347">
                  <c:v>-4.64508025485065</c:v>
                </c:pt>
                <c:pt idx="348">
                  <c:v>-4.088993671717291</c:v>
                </c:pt>
                <c:pt idx="349">
                  <c:v>-3.1759528457774797</c:v>
                </c:pt>
                <c:pt idx="350">
                  <c:v>-2.5848661136382023</c:v>
                </c:pt>
                <c:pt idx="351">
                  <c:v>-2.0738790054373548</c:v>
                </c:pt>
                <c:pt idx="352">
                  <c:v>-1.7207594367873216</c:v>
                </c:pt>
                <c:pt idx="353">
                  <c:v>-0.98373373233412753</c:v>
                </c:pt>
                <c:pt idx="354">
                  <c:v>-0.80453837245485293</c:v>
                </c:pt>
                <c:pt idx="355">
                  <c:v>-1.418324665468031</c:v>
                </c:pt>
                <c:pt idx="356">
                  <c:v>-0.98450021446526192</c:v>
                </c:pt>
                <c:pt idx="357">
                  <c:v>6.696871005445873E-2</c:v>
                </c:pt>
                <c:pt idx="358">
                  <c:v>-0.37173237741040704</c:v>
                </c:pt>
                <c:pt idx="359">
                  <c:v>-0.24215997111563073</c:v>
                </c:pt>
                <c:pt idx="360">
                  <c:v>-0.32131991252353487</c:v>
                </c:pt>
                <c:pt idx="361">
                  <c:v>-0.50675723713668641</c:v>
                </c:pt>
                <c:pt idx="362">
                  <c:v>-1.6803514505194708</c:v>
                </c:pt>
                <c:pt idx="363">
                  <c:v>-3.2197372262715906</c:v>
                </c:pt>
                <c:pt idx="364">
                  <c:v>-4.7546961360449584</c:v>
                </c:pt>
                <c:pt idx="365">
                  <c:v>-4.6052177486177843</c:v>
                </c:pt>
                <c:pt idx="366">
                  <c:v>-5.1932436393602623</c:v>
                </c:pt>
                <c:pt idx="367">
                  <c:v>-5.8070317263609015</c:v>
                </c:pt>
                <c:pt idx="368">
                  <c:v>-6.1730263360396327</c:v>
                </c:pt>
                <c:pt idx="369">
                  <c:v>-4.3465390094330356</c:v>
                </c:pt>
                <c:pt idx="370">
                  <c:v>-3.785592010330308</c:v>
                </c:pt>
                <c:pt idx="371">
                  <c:v>-3.9256303490671698</c:v>
                </c:pt>
                <c:pt idx="372">
                  <c:v>-3.8668032411477933</c:v>
                </c:pt>
                <c:pt idx="373">
                  <c:v>-3.6416473160323393</c:v>
                </c:pt>
                <c:pt idx="374">
                  <c:v>-3.1608184169216016</c:v>
                </c:pt>
                <c:pt idx="375">
                  <c:v>-2.4084449042237246</c:v>
                </c:pt>
                <c:pt idx="376">
                  <c:v>-3.2560804095221707</c:v>
                </c:pt>
                <c:pt idx="377">
                  <c:v>-3.7398877110834525</c:v>
                </c:pt>
                <c:pt idx="378">
                  <c:v>-3.8889490715235291</c:v>
                </c:pt>
                <c:pt idx="379">
                  <c:v>-4.5759933214649573</c:v>
                </c:pt>
                <c:pt idx="380">
                  <c:v>-5.6767598047881478</c:v>
                </c:pt>
                <c:pt idx="381">
                  <c:v>-7.1022528114360224</c:v>
                </c:pt>
                <c:pt idx="382">
                  <c:v>-8.6580770000703371</c:v>
                </c:pt>
                <c:pt idx="383">
                  <c:v>-8.9533971498381586</c:v>
                </c:pt>
                <c:pt idx="384">
                  <c:v>-9.3195595509104958</c:v>
                </c:pt>
                <c:pt idx="385">
                  <c:v>-9.7692190301929962</c:v>
                </c:pt>
                <c:pt idx="386">
                  <c:v>-9.8278362848993357</c:v>
                </c:pt>
                <c:pt idx="387">
                  <c:v>-10.131711160479057</c:v>
                </c:pt>
                <c:pt idx="388">
                  <c:v>-9.7716397725349413</c:v>
                </c:pt>
                <c:pt idx="389">
                  <c:v>-9.2234960175679692</c:v>
                </c:pt>
                <c:pt idx="390">
                  <c:v>-9.102297613782282</c:v>
                </c:pt>
                <c:pt idx="391">
                  <c:v>-9.0098430990058436</c:v>
                </c:pt>
                <c:pt idx="392">
                  <c:v>-9.4044700284291416</c:v>
                </c:pt>
                <c:pt idx="393">
                  <c:v>-9.4494717410142943</c:v>
                </c:pt>
                <c:pt idx="394">
                  <c:v>-8.9609488764468388</c:v>
                </c:pt>
                <c:pt idx="395">
                  <c:v>-9.1740861931089732</c:v>
                </c:pt>
                <c:pt idx="396">
                  <c:v>-9.3105076507020481</c:v>
                </c:pt>
                <c:pt idx="397">
                  <c:v>-8.9338132773450258</c:v>
                </c:pt>
                <c:pt idx="398">
                  <c:v>-8.5612730900312943</c:v>
                </c:pt>
                <c:pt idx="399">
                  <c:v>-7.308488335158466</c:v>
                </c:pt>
                <c:pt idx="400">
                  <c:v>-7.0653492754863008</c:v>
                </c:pt>
                <c:pt idx="401">
                  <c:v>-6.783716496216976</c:v>
                </c:pt>
                <c:pt idx="402">
                  <c:v>-6.4492664051843951</c:v>
                </c:pt>
                <c:pt idx="403">
                  <c:v>-6.3384963155802314</c:v>
                </c:pt>
                <c:pt idx="404">
                  <c:v>-6.3878303458083696</c:v>
                </c:pt>
                <c:pt idx="405">
                  <c:v>-6.4508887379025621</c:v>
                </c:pt>
                <c:pt idx="406">
                  <c:v>-7.4709032957112509</c:v>
                </c:pt>
                <c:pt idx="407">
                  <c:v>-7.3054356308541495</c:v>
                </c:pt>
                <c:pt idx="408">
                  <c:v>-6.1027634426437283</c:v>
                </c:pt>
                <c:pt idx="409">
                  <c:v>-5.880104478545702</c:v>
                </c:pt>
                <c:pt idx="410">
                  <c:v>-5.6367052516042788</c:v>
                </c:pt>
                <c:pt idx="411">
                  <c:v>-5.4286365999446611</c:v>
                </c:pt>
                <c:pt idx="412">
                  <c:v>-4.9069233563066872</c:v>
                </c:pt>
                <c:pt idx="413">
                  <c:v>-4.3039879726732755</c:v>
                </c:pt>
                <c:pt idx="414">
                  <c:v>-4.1234916294234925</c:v>
                </c:pt>
                <c:pt idx="415">
                  <c:v>-4.7704933919061983</c:v>
                </c:pt>
                <c:pt idx="416">
                  <c:v>-4.7292001501080971</c:v>
                </c:pt>
                <c:pt idx="417">
                  <c:v>-4.8541078685253813</c:v>
                </c:pt>
                <c:pt idx="418">
                  <c:v>-5.0539287779951367</c:v>
                </c:pt>
                <c:pt idx="419">
                  <c:v>-5.2139179918756771</c:v>
                </c:pt>
                <c:pt idx="420">
                  <c:v>-5.8560630009326093</c:v>
                </c:pt>
                <c:pt idx="421">
                  <c:v>-6.4373662774147151</c:v>
                </c:pt>
                <c:pt idx="422">
                  <c:v>-7.1885291865286112</c:v>
                </c:pt>
                <c:pt idx="423">
                  <c:v>-7.8032530878581623</c:v>
                </c:pt>
                <c:pt idx="424">
                  <c:v>-8.1307959722582943</c:v>
                </c:pt>
                <c:pt idx="425">
                  <c:v>-8.4092948813529187</c:v>
                </c:pt>
                <c:pt idx="426">
                  <c:v>-9.1344409206258117</c:v>
                </c:pt>
                <c:pt idx="427">
                  <c:v>-9.2632460755366974</c:v>
                </c:pt>
                <c:pt idx="428">
                  <c:v>-9.6263326659529387</c:v>
                </c:pt>
                <c:pt idx="429">
                  <c:v>-9.7228038219608095</c:v>
                </c:pt>
                <c:pt idx="430">
                  <c:v>-9.7081900820391187</c:v>
                </c:pt>
                <c:pt idx="431">
                  <c:v>-9.9902268970094799</c:v>
                </c:pt>
                <c:pt idx="432">
                  <c:v>-10.456295454323195</c:v>
                </c:pt>
                <c:pt idx="433">
                  <c:v>-10.112107615320738</c:v>
                </c:pt>
                <c:pt idx="434">
                  <c:v>-9.7420407384667715</c:v>
                </c:pt>
                <c:pt idx="435">
                  <c:v>-9.3781191476724484</c:v>
                </c:pt>
                <c:pt idx="436">
                  <c:v>-9.0151076727367858</c:v>
                </c:pt>
                <c:pt idx="437">
                  <c:v>-8.2853612099681211</c:v>
                </c:pt>
                <c:pt idx="438">
                  <c:v>-7.2291700149029179</c:v>
                </c:pt>
                <c:pt idx="439">
                  <c:v>-4.4983694259415072</c:v>
                </c:pt>
                <c:pt idx="440">
                  <c:v>-2.1020217147520333</c:v>
                </c:pt>
                <c:pt idx="441">
                  <c:v>0.92359274047183681</c:v>
                </c:pt>
                <c:pt idx="442">
                  <c:v>3.6261570452546468</c:v>
                </c:pt>
                <c:pt idx="443">
                  <c:v>8.2370222689730799</c:v>
                </c:pt>
                <c:pt idx="444">
                  <c:v>12.389864266343524</c:v>
                </c:pt>
                <c:pt idx="445">
                  <c:v>15.767148420389971</c:v>
                </c:pt>
                <c:pt idx="446">
                  <c:v>17.547562734616438</c:v>
                </c:pt>
                <c:pt idx="447">
                  <c:v>18.254083892671439</c:v>
                </c:pt>
                <c:pt idx="448">
                  <c:v>19.642960323095082</c:v>
                </c:pt>
                <c:pt idx="449">
                  <c:v>20.853150027806343</c:v>
                </c:pt>
                <c:pt idx="450">
                  <c:v>19.9279592064197</c:v>
                </c:pt>
                <c:pt idx="451">
                  <c:v>17.707275753258816</c:v>
                </c:pt>
                <c:pt idx="452">
                  <c:v>17.13291431407556</c:v>
                </c:pt>
                <c:pt idx="453">
                  <c:v>15.976276768110406</c:v>
                </c:pt>
                <c:pt idx="454">
                  <c:v>16.983355414225372</c:v>
                </c:pt>
                <c:pt idx="455">
                  <c:v>16.665957512249761</c:v>
                </c:pt>
                <c:pt idx="456">
                  <c:v>17.152542157673949</c:v>
                </c:pt>
                <c:pt idx="457">
                  <c:v>18.313903318919454</c:v>
                </c:pt>
                <c:pt idx="458">
                  <c:v>20.263139404648893</c:v>
                </c:pt>
                <c:pt idx="459">
                  <c:v>21.960535037513189</c:v>
                </c:pt>
                <c:pt idx="460">
                  <c:v>24.269766003435937</c:v>
                </c:pt>
                <c:pt idx="461">
                  <c:v>26.247590907623483</c:v>
                </c:pt>
                <c:pt idx="462">
                  <c:v>26.821631061126293</c:v>
                </c:pt>
                <c:pt idx="463">
                  <c:v>27.747093786287319</c:v>
                </c:pt>
                <c:pt idx="464">
                  <c:v>28.163308090331306</c:v>
                </c:pt>
                <c:pt idx="465">
                  <c:v>27.14876883312251</c:v>
                </c:pt>
                <c:pt idx="466">
                  <c:v>26.596403781395747</c:v>
                </c:pt>
                <c:pt idx="467">
                  <c:v>25.134595242049375</c:v>
                </c:pt>
                <c:pt idx="468">
                  <c:v>23.335857386978173</c:v>
                </c:pt>
                <c:pt idx="469">
                  <c:v>23.06789024475955</c:v>
                </c:pt>
                <c:pt idx="470">
                  <c:v>22.103817270141985</c:v>
                </c:pt>
                <c:pt idx="471">
                  <c:v>20.620481539851671</c:v>
                </c:pt>
                <c:pt idx="472">
                  <c:v>20.775763163171778</c:v>
                </c:pt>
                <c:pt idx="473">
                  <c:v>21.305767148798338</c:v>
                </c:pt>
                <c:pt idx="474">
                  <c:v>21.49357219247981</c:v>
                </c:pt>
                <c:pt idx="475">
                  <c:v>21.989249500360959</c:v>
                </c:pt>
                <c:pt idx="476">
                  <c:v>21.974202182032567</c:v>
                </c:pt>
                <c:pt idx="477">
                  <c:v>21.478261794223727</c:v>
                </c:pt>
                <c:pt idx="478">
                  <c:v>21.978783989549687</c:v>
                </c:pt>
                <c:pt idx="479">
                  <c:v>22.685260155591106</c:v>
                </c:pt>
                <c:pt idx="480">
                  <c:v>21.575180606479698</c:v>
                </c:pt>
                <c:pt idx="481">
                  <c:v>21.86279710762971</c:v>
                </c:pt>
                <c:pt idx="482">
                  <c:v>23.485210122011633</c:v>
                </c:pt>
                <c:pt idx="483">
                  <c:v>25.328997339190064</c:v>
                </c:pt>
                <c:pt idx="484">
                  <c:v>27.952799226343643</c:v>
                </c:pt>
                <c:pt idx="485">
                  <c:v>27.579594447737115</c:v>
                </c:pt>
                <c:pt idx="486">
                  <c:v>28.418775057692919</c:v>
                </c:pt>
                <c:pt idx="487">
                  <c:v>28.567856396719517</c:v>
                </c:pt>
                <c:pt idx="488">
                  <c:v>29.230824936516438</c:v>
                </c:pt>
                <c:pt idx="489">
                  <c:v>27.042564241586625</c:v>
                </c:pt>
                <c:pt idx="490">
                  <c:v>25.821232690076975</c:v>
                </c:pt>
                <c:pt idx="491">
                  <c:v>25.850098335411452</c:v>
                </c:pt>
                <c:pt idx="492">
                  <c:v>26.42922192520242</c:v>
                </c:pt>
                <c:pt idx="493">
                  <c:v>25.983518872646126</c:v>
                </c:pt>
                <c:pt idx="494">
                  <c:v>26.492711234361714</c:v>
                </c:pt>
                <c:pt idx="495">
                  <c:v>26.587614464587539</c:v>
                </c:pt>
                <c:pt idx="496">
                  <c:v>28.398990318589863</c:v>
                </c:pt>
                <c:pt idx="497">
                  <c:v>28.746388222905814</c:v>
                </c:pt>
                <c:pt idx="498">
                  <c:v>28.45047108640787</c:v>
                </c:pt>
                <c:pt idx="499">
                  <c:v>29.047588244450189</c:v>
                </c:pt>
                <c:pt idx="500">
                  <c:v>28.832713073804303</c:v>
                </c:pt>
                <c:pt idx="501">
                  <c:v>28.146513367137658</c:v>
                </c:pt>
                <c:pt idx="502">
                  <c:v>27.260705896776408</c:v>
                </c:pt>
                <c:pt idx="503">
                  <c:v>26.348991084124926</c:v>
                </c:pt>
                <c:pt idx="504">
                  <c:v>25.504300381883208</c:v>
                </c:pt>
                <c:pt idx="505">
                  <c:v>24.568537416658121</c:v>
                </c:pt>
                <c:pt idx="506">
                  <c:v>23.655453313888987</c:v>
                </c:pt>
                <c:pt idx="507">
                  <c:v>23.202428138753607</c:v>
                </c:pt>
                <c:pt idx="508">
                  <c:v>23.454435796778334</c:v>
                </c:pt>
                <c:pt idx="509">
                  <c:v>23.360192397550719</c:v>
                </c:pt>
                <c:pt idx="510">
                  <c:v>22.078875449298298</c:v>
                </c:pt>
                <c:pt idx="511">
                  <c:v>22.725560298545492</c:v>
                </c:pt>
                <c:pt idx="512">
                  <c:v>22.88780699178692</c:v>
                </c:pt>
                <c:pt idx="513">
                  <c:v>23.551156441621259</c:v>
                </c:pt>
                <c:pt idx="514">
                  <c:v>23.729104670449974</c:v>
                </c:pt>
                <c:pt idx="515">
                  <c:v>22.111036975749752</c:v>
                </c:pt>
                <c:pt idx="516">
                  <c:v>20.721123693296843</c:v>
                </c:pt>
                <c:pt idx="517">
                  <c:v>20.276018737771945</c:v>
                </c:pt>
                <c:pt idx="518">
                  <c:v>18.847324029397374</c:v>
                </c:pt>
                <c:pt idx="519">
                  <c:v>17.17184936935568</c:v>
                </c:pt>
                <c:pt idx="520">
                  <c:v>15.496992477916791</c:v>
                </c:pt>
                <c:pt idx="521">
                  <c:v>14.838461615715772</c:v>
                </c:pt>
                <c:pt idx="522">
                  <c:v>15.603567523718263</c:v>
                </c:pt>
                <c:pt idx="523">
                  <c:v>17.02772290807609</c:v>
                </c:pt>
                <c:pt idx="524">
                  <c:v>17.344732057831951</c:v>
                </c:pt>
                <c:pt idx="525">
                  <c:v>17.672694198096401</c:v>
                </c:pt>
                <c:pt idx="526">
                  <c:v>17.851339716368958</c:v>
                </c:pt>
                <c:pt idx="527">
                  <c:v>17.283661092719306</c:v>
                </c:pt>
                <c:pt idx="528">
                  <c:v>17.185994162966796</c:v>
                </c:pt>
                <c:pt idx="529">
                  <c:v>17.344102426028932</c:v>
                </c:pt>
                <c:pt idx="530">
                  <c:v>16.418679555557123</c:v>
                </c:pt>
                <c:pt idx="531">
                  <c:v>15.24712130169446</c:v>
                </c:pt>
                <c:pt idx="532">
                  <c:v>15.119083158508086</c:v>
                </c:pt>
                <c:pt idx="533">
                  <c:v>15.678967552792516</c:v>
                </c:pt>
                <c:pt idx="534">
                  <c:v>16.506520417916267</c:v>
                </c:pt>
                <c:pt idx="535">
                  <c:v>16.557940037397962</c:v>
                </c:pt>
                <c:pt idx="536">
                  <c:v>15.857437867671964</c:v>
                </c:pt>
                <c:pt idx="537">
                  <c:v>15.977595484317971</c:v>
                </c:pt>
                <c:pt idx="538">
                  <c:v>16.465782243874035</c:v>
                </c:pt>
                <c:pt idx="539">
                  <c:v>16.500175761186195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Semanais'!$Y$9:$Y$551</c:f>
              <c:strCache>
                <c:ptCount val="54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2">
                  <c:v>27-06-2021</c:v>
                </c:pt>
              </c:strCache>
            </c:strRef>
          </c:cat>
          <c:val>
            <c:numRef>
              <c:f>'Indicadores Semanais'!$AB$9:$AB$463</c:f>
              <c:numCache>
                <c:formatCode>0.0</c:formatCode>
                <c:ptCount val="455"/>
                <c:pt idx="0">
                  <c:v>-2.1963079543442205</c:v>
                </c:pt>
                <c:pt idx="1">
                  <c:v>-2.1963079543442205</c:v>
                </c:pt>
                <c:pt idx="2">
                  <c:v>-2.1963079543442205</c:v>
                </c:pt>
                <c:pt idx="3">
                  <c:v>-2.1963079543442205</c:v>
                </c:pt>
                <c:pt idx="4">
                  <c:v>-2.1963079543442205</c:v>
                </c:pt>
                <c:pt idx="5">
                  <c:v>-2.1963079543442205</c:v>
                </c:pt>
                <c:pt idx="6">
                  <c:v>-2.1963079543442205</c:v>
                </c:pt>
                <c:pt idx="7">
                  <c:v>-2.1963079543442205</c:v>
                </c:pt>
                <c:pt idx="8">
                  <c:v>-2.1963079543442205</c:v>
                </c:pt>
                <c:pt idx="9">
                  <c:v>-2.1963079543442205</c:v>
                </c:pt>
                <c:pt idx="10">
                  <c:v>-2.1963079543442205</c:v>
                </c:pt>
                <c:pt idx="11">
                  <c:v>-2.1963079543442205</c:v>
                </c:pt>
                <c:pt idx="12">
                  <c:v>-2.1963079543442205</c:v>
                </c:pt>
                <c:pt idx="13">
                  <c:v>-2.1963079543442205</c:v>
                </c:pt>
                <c:pt idx="14">
                  <c:v>-2.1963079543442205</c:v>
                </c:pt>
                <c:pt idx="15">
                  <c:v>-2.1963079543442205</c:v>
                </c:pt>
                <c:pt idx="16">
                  <c:v>-2.1963079543442205</c:v>
                </c:pt>
                <c:pt idx="17">
                  <c:v>-2.1963079543442205</c:v>
                </c:pt>
                <c:pt idx="18">
                  <c:v>-2.1963079543442205</c:v>
                </c:pt>
                <c:pt idx="19">
                  <c:v>-2.1963079543442205</c:v>
                </c:pt>
                <c:pt idx="20">
                  <c:v>-2.1963079543442205</c:v>
                </c:pt>
                <c:pt idx="21">
                  <c:v>-2.1963079543442205</c:v>
                </c:pt>
                <c:pt idx="22">
                  <c:v>-2.1963079543442205</c:v>
                </c:pt>
                <c:pt idx="23">
                  <c:v>-2.1963079543442205</c:v>
                </c:pt>
                <c:pt idx="24">
                  <c:v>-2.1963079543442205</c:v>
                </c:pt>
                <c:pt idx="25">
                  <c:v>-2.1963079543442205</c:v>
                </c:pt>
                <c:pt idx="26">
                  <c:v>-2.1963079543442205</c:v>
                </c:pt>
                <c:pt idx="27">
                  <c:v>-2.1963079543442205</c:v>
                </c:pt>
                <c:pt idx="28">
                  <c:v>-2.1963079543442205</c:v>
                </c:pt>
                <c:pt idx="29">
                  <c:v>-2.1963079543442205</c:v>
                </c:pt>
                <c:pt idx="30">
                  <c:v>-2.1963079543442205</c:v>
                </c:pt>
                <c:pt idx="31">
                  <c:v>-2.1963079543442205</c:v>
                </c:pt>
                <c:pt idx="32">
                  <c:v>-2.1963079543442205</c:v>
                </c:pt>
                <c:pt idx="33">
                  <c:v>-2.1963079543442205</c:v>
                </c:pt>
                <c:pt idx="34">
                  <c:v>-2.1963079543442205</c:v>
                </c:pt>
                <c:pt idx="35">
                  <c:v>-2.1963079543442205</c:v>
                </c:pt>
                <c:pt idx="36">
                  <c:v>-2.1963079543442205</c:v>
                </c:pt>
                <c:pt idx="37">
                  <c:v>-2.1963079543442205</c:v>
                </c:pt>
                <c:pt idx="38">
                  <c:v>-2.1963079543442205</c:v>
                </c:pt>
                <c:pt idx="39">
                  <c:v>-2.1963079543442205</c:v>
                </c:pt>
                <c:pt idx="40">
                  <c:v>-2.1963079543442205</c:v>
                </c:pt>
                <c:pt idx="41">
                  <c:v>-2.1963079543442205</c:v>
                </c:pt>
                <c:pt idx="42">
                  <c:v>-2.1963079543442205</c:v>
                </c:pt>
                <c:pt idx="43">
                  <c:v>-2.1963079543442205</c:v>
                </c:pt>
                <c:pt idx="44">
                  <c:v>-2.1963079543442205</c:v>
                </c:pt>
                <c:pt idx="45">
                  <c:v>-2.1963079543442205</c:v>
                </c:pt>
                <c:pt idx="46">
                  <c:v>-2.1963079543442205</c:v>
                </c:pt>
                <c:pt idx="47">
                  <c:v>-2.1963079543442205</c:v>
                </c:pt>
                <c:pt idx="48">
                  <c:v>-2.1963079543442205</c:v>
                </c:pt>
                <c:pt idx="49">
                  <c:v>-2.1963079543442205</c:v>
                </c:pt>
                <c:pt idx="50">
                  <c:v>-2.1963079543442205</c:v>
                </c:pt>
                <c:pt idx="51">
                  <c:v>-2.1963079543442205</c:v>
                </c:pt>
                <c:pt idx="52">
                  <c:v>-2.1963079543442205</c:v>
                </c:pt>
                <c:pt idx="53">
                  <c:v>-2.1963079543442205</c:v>
                </c:pt>
                <c:pt idx="54">
                  <c:v>-2.1963079543442205</c:v>
                </c:pt>
                <c:pt idx="55">
                  <c:v>-2.1963079543442205</c:v>
                </c:pt>
                <c:pt idx="56">
                  <c:v>-2.1963079543442205</c:v>
                </c:pt>
                <c:pt idx="57">
                  <c:v>-2.1963079543442205</c:v>
                </c:pt>
                <c:pt idx="58">
                  <c:v>-2.1963079543442205</c:v>
                </c:pt>
                <c:pt idx="59">
                  <c:v>-2.1963079543442205</c:v>
                </c:pt>
                <c:pt idx="60">
                  <c:v>-2.1963079543442205</c:v>
                </c:pt>
                <c:pt idx="61">
                  <c:v>-2.1963079543442205</c:v>
                </c:pt>
                <c:pt idx="62">
                  <c:v>-2.1963079543442205</c:v>
                </c:pt>
                <c:pt idx="63">
                  <c:v>-2.1963079543442205</c:v>
                </c:pt>
                <c:pt idx="64">
                  <c:v>-2.1963079543442205</c:v>
                </c:pt>
                <c:pt idx="65">
                  <c:v>-2.1963079543442205</c:v>
                </c:pt>
                <c:pt idx="66">
                  <c:v>-2.1963079543442205</c:v>
                </c:pt>
                <c:pt idx="67">
                  <c:v>-2.1963079543442205</c:v>
                </c:pt>
                <c:pt idx="68">
                  <c:v>-2.1963079543442205</c:v>
                </c:pt>
                <c:pt idx="69">
                  <c:v>-2.1963079543442205</c:v>
                </c:pt>
                <c:pt idx="70">
                  <c:v>-2.1963079543442205</c:v>
                </c:pt>
                <c:pt idx="71">
                  <c:v>-2.1963079543442205</c:v>
                </c:pt>
                <c:pt idx="72">
                  <c:v>-2.1963079543442205</c:v>
                </c:pt>
                <c:pt idx="73">
                  <c:v>-2.1963079543442205</c:v>
                </c:pt>
                <c:pt idx="74">
                  <c:v>-2.1963079543442205</c:v>
                </c:pt>
                <c:pt idx="75">
                  <c:v>-2.1963079543442205</c:v>
                </c:pt>
                <c:pt idx="76">
                  <c:v>-2.1963079543442205</c:v>
                </c:pt>
                <c:pt idx="77">
                  <c:v>-2.1963079543442205</c:v>
                </c:pt>
                <c:pt idx="78">
                  <c:v>-2.1963079543442205</c:v>
                </c:pt>
                <c:pt idx="79">
                  <c:v>-2.1963079543442205</c:v>
                </c:pt>
                <c:pt idx="80">
                  <c:v>-2.1963079543442205</c:v>
                </c:pt>
                <c:pt idx="81">
                  <c:v>-2.1963079543442205</c:v>
                </c:pt>
                <c:pt idx="82">
                  <c:v>-2.1963079543442205</c:v>
                </c:pt>
                <c:pt idx="83">
                  <c:v>-2.1963079543442205</c:v>
                </c:pt>
                <c:pt idx="84">
                  <c:v>-2.1963079543442205</c:v>
                </c:pt>
                <c:pt idx="85">
                  <c:v>-2.1963079543442205</c:v>
                </c:pt>
                <c:pt idx="86">
                  <c:v>-2.1963079543442205</c:v>
                </c:pt>
                <c:pt idx="87">
                  <c:v>-2.1963079543442205</c:v>
                </c:pt>
                <c:pt idx="88">
                  <c:v>-2.1963079543442205</c:v>
                </c:pt>
                <c:pt idx="89">
                  <c:v>-2.1963079543442205</c:v>
                </c:pt>
                <c:pt idx="90">
                  <c:v>-16.381969858043661</c:v>
                </c:pt>
                <c:pt idx="91">
                  <c:v>-16.381969858043661</c:v>
                </c:pt>
                <c:pt idx="92">
                  <c:v>-16.381969858043661</c:v>
                </c:pt>
                <c:pt idx="93">
                  <c:v>-16.381969858043661</c:v>
                </c:pt>
                <c:pt idx="94">
                  <c:v>-16.381969858043661</c:v>
                </c:pt>
                <c:pt idx="95">
                  <c:v>-16.381969858043661</c:v>
                </c:pt>
                <c:pt idx="96">
                  <c:v>-16.381969858043661</c:v>
                </c:pt>
                <c:pt idx="97">
                  <c:v>-16.381969858043661</c:v>
                </c:pt>
                <c:pt idx="98">
                  <c:v>-16.381969858043661</c:v>
                </c:pt>
                <c:pt idx="99">
                  <c:v>-16.381969858043661</c:v>
                </c:pt>
                <c:pt idx="100">
                  <c:v>-16.381969858043661</c:v>
                </c:pt>
                <c:pt idx="101">
                  <c:v>-16.381969858043661</c:v>
                </c:pt>
                <c:pt idx="102">
                  <c:v>-16.381969858043661</c:v>
                </c:pt>
                <c:pt idx="103">
                  <c:v>-16.381969858043661</c:v>
                </c:pt>
                <c:pt idx="104">
                  <c:v>-16.381969858043661</c:v>
                </c:pt>
                <c:pt idx="105">
                  <c:v>-16.381969858043661</c:v>
                </c:pt>
                <c:pt idx="106">
                  <c:v>-16.381969858043661</c:v>
                </c:pt>
                <c:pt idx="107">
                  <c:v>-16.381969858043661</c:v>
                </c:pt>
                <c:pt idx="108">
                  <c:v>-16.381969858043661</c:v>
                </c:pt>
                <c:pt idx="109">
                  <c:v>-16.381969858043661</c:v>
                </c:pt>
                <c:pt idx="110">
                  <c:v>-16.381969858043661</c:v>
                </c:pt>
                <c:pt idx="111">
                  <c:v>-16.381969858043661</c:v>
                </c:pt>
                <c:pt idx="112">
                  <c:v>-16.381969858043661</c:v>
                </c:pt>
                <c:pt idx="113">
                  <c:v>-16.381969858043661</c:v>
                </c:pt>
                <c:pt idx="114">
                  <c:v>-16.381969858043661</c:v>
                </c:pt>
                <c:pt idx="115">
                  <c:v>-16.381969858043661</c:v>
                </c:pt>
                <c:pt idx="116">
                  <c:v>-16.381969858043661</c:v>
                </c:pt>
                <c:pt idx="117">
                  <c:v>-16.381969858043661</c:v>
                </c:pt>
                <c:pt idx="118">
                  <c:v>-16.381969858043661</c:v>
                </c:pt>
                <c:pt idx="119">
                  <c:v>-16.381969858043661</c:v>
                </c:pt>
                <c:pt idx="120">
                  <c:v>-16.381969858043661</c:v>
                </c:pt>
                <c:pt idx="121">
                  <c:v>-16.381969858043661</c:v>
                </c:pt>
                <c:pt idx="122">
                  <c:v>-16.381969858043661</c:v>
                </c:pt>
                <c:pt idx="123">
                  <c:v>-16.381969858043661</c:v>
                </c:pt>
                <c:pt idx="124">
                  <c:v>-16.381969858043661</c:v>
                </c:pt>
                <c:pt idx="125">
                  <c:v>-16.381969858043661</c:v>
                </c:pt>
                <c:pt idx="126">
                  <c:v>-16.381969858043661</c:v>
                </c:pt>
                <c:pt idx="127">
                  <c:v>-16.381969858043661</c:v>
                </c:pt>
                <c:pt idx="128">
                  <c:v>-16.381969858043661</c:v>
                </c:pt>
                <c:pt idx="129">
                  <c:v>-16.381969858043661</c:v>
                </c:pt>
                <c:pt idx="130">
                  <c:v>-16.381969858043661</c:v>
                </c:pt>
                <c:pt idx="131">
                  <c:v>-16.381969858043661</c:v>
                </c:pt>
                <c:pt idx="132">
                  <c:v>-16.381969858043661</c:v>
                </c:pt>
                <c:pt idx="133">
                  <c:v>-16.381969858043661</c:v>
                </c:pt>
                <c:pt idx="134">
                  <c:v>-16.381969858043661</c:v>
                </c:pt>
                <c:pt idx="135">
                  <c:v>-16.381969858043661</c:v>
                </c:pt>
                <c:pt idx="136">
                  <c:v>-16.381969858043661</c:v>
                </c:pt>
                <c:pt idx="137">
                  <c:v>-16.381969858043661</c:v>
                </c:pt>
                <c:pt idx="138">
                  <c:v>-16.381969858043661</c:v>
                </c:pt>
                <c:pt idx="139">
                  <c:v>-16.381969858043661</c:v>
                </c:pt>
                <c:pt idx="140">
                  <c:v>-16.381969858043661</c:v>
                </c:pt>
                <c:pt idx="141">
                  <c:v>-16.381969858043661</c:v>
                </c:pt>
                <c:pt idx="142">
                  <c:v>-16.381969858043661</c:v>
                </c:pt>
                <c:pt idx="143">
                  <c:v>-16.381969858043661</c:v>
                </c:pt>
                <c:pt idx="144">
                  <c:v>-16.381969858043661</c:v>
                </c:pt>
                <c:pt idx="145">
                  <c:v>-16.381969858043661</c:v>
                </c:pt>
                <c:pt idx="146">
                  <c:v>-16.381969858043661</c:v>
                </c:pt>
                <c:pt idx="147">
                  <c:v>-16.381969858043661</c:v>
                </c:pt>
                <c:pt idx="148">
                  <c:v>-16.381969858043661</c:v>
                </c:pt>
                <c:pt idx="149">
                  <c:v>-16.381969858043661</c:v>
                </c:pt>
                <c:pt idx="150">
                  <c:v>-16.381969858043661</c:v>
                </c:pt>
                <c:pt idx="151">
                  <c:v>-16.381969858043661</c:v>
                </c:pt>
                <c:pt idx="152">
                  <c:v>-16.381969858043661</c:v>
                </c:pt>
                <c:pt idx="153">
                  <c:v>-16.381969858043661</c:v>
                </c:pt>
                <c:pt idx="154">
                  <c:v>-16.381969858043661</c:v>
                </c:pt>
                <c:pt idx="155">
                  <c:v>-16.381969858043661</c:v>
                </c:pt>
                <c:pt idx="156">
                  <c:v>-16.381969858043661</c:v>
                </c:pt>
                <c:pt idx="157">
                  <c:v>-16.381969858043661</c:v>
                </c:pt>
                <c:pt idx="158">
                  <c:v>-16.381969858043661</c:v>
                </c:pt>
                <c:pt idx="159">
                  <c:v>-16.381969858043661</c:v>
                </c:pt>
                <c:pt idx="160">
                  <c:v>-16.381969858043661</c:v>
                </c:pt>
                <c:pt idx="161">
                  <c:v>-16.381969858043661</c:v>
                </c:pt>
                <c:pt idx="162">
                  <c:v>-16.381969858043661</c:v>
                </c:pt>
                <c:pt idx="163">
                  <c:v>-16.381969858043661</c:v>
                </c:pt>
                <c:pt idx="164">
                  <c:v>-16.381969858043661</c:v>
                </c:pt>
                <c:pt idx="165">
                  <c:v>-16.381969858043661</c:v>
                </c:pt>
                <c:pt idx="166">
                  <c:v>-16.381969858043661</c:v>
                </c:pt>
                <c:pt idx="167">
                  <c:v>-16.381969858043661</c:v>
                </c:pt>
                <c:pt idx="168">
                  <c:v>-16.381969858043661</c:v>
                </c:pt>
                <c:pt idx="169">
                  <c:v>-16.381969858043661</c:v>
                </c:pt>
                <c:pt idx="170">
                  <c:v>-16.381969858043661</c:v>
                </c:pt>
                <c:pt idx="171">
                  <c:v>-16.381969858043661</c:v>
                </c:pt>
                <c:pt idx="172">
                  <c:v>-16.381969858043661</c:v>
                </c:pt>
                <c:pt idx="173">
                  <c:v>-16.381969858043661</c:v>
                </c:pt>
                <c:pt idx="174">
                  <c:v>-16.381969858043661</c:v>
                </c:pt>
                <c:pt idx="175">
                  <c:v>-16.381969858043661</c:v>
                </c:pt>
                <c:pt idx="176">
                  <c:v>-16.381969858043661</c:v>
                </c:pt>
                <c:pt idx="177">
                  <c:v>-16.381969858043661</c:v>
                </c:pt>
                <c:pt idx="178">
                  <c:v>-16.381969858043661</c:v>
                </c:pt>
                <c:pt idx="179">
                  <c:v>-16.381969858043661</c:v>
                </c:pt>
                <c:pt idx="180">
                  <c:v>-16.381969858043661</c:v>
                </c:pt>
                <c:pt idx="181">
                  <c:v>-5.6065572419816192</c:v>
                </c:pt>
                <c:pt idx="182">
                  <c:v>-5.6065572419816192</c:v>
                </c:pt>
                <c:pt idx="183">
                  <c:v>-5.6065572419816192</c:v>
                </c:pt>
                <c:pt idx="184">
                  <c:v>-5.6065572419816192</c:v>
                </c:pt>
                <c:pt idx="185">
                  <c:v>-5.6065572419816192</c:v>
                </c:pt>
                <c:pt idx="186">
                  <c:v>-5.6065572419816192</c:v>
                </c:pt>
                <c:pt idx="187">
                  <c:v>-5.6065572419816192</c:v>
                </c:pt>
                <c:pt idx="188">
                  <c:v>-5.6065572419816192</c:v>
                </c:pt>
                <c:pt idx="189">
                  <c:v>-5.6065572419816192</c:v>
                </c:pt>
                <c:pt idx="190">
                  <c:v>-5.6065572419816192</c:v>
                </c:pt>
                <c:pt idx="191">
                  <c:v>-5.6065572419816192</c:v>
                </c:pt>
                <c:pt idx="192">
                  <c:v>-5.6065572419816192</c:v>
                </c:pt>
                <c:pt idx="193">
                  <c:v>-5.6065572419816192</c:v>
                </c:pt>
                <c:pt idx="194">
                  <c:v>-5.6065572419816192</c:v>
                </c:pt>
                <c:pt idx="195">
                  <c:v>-5.6065572419816192</c:v>
                </c:pt>
                <c:pt idx="196">
                  <c:v>-5.6065572419816192</c:v>
                </c:pt>
                <c:pt idx="197">
                  <c:v>-5.6065572419816192</c:v>
                </c:pt>
                <c:pt idx="198">
                  <c:v>-5.6065572419816192</c:v>
                </c:pt>
                <c:pt idx="199">
                  <c:v>-5.6065572419816192</c:v>
                </c:pt>
                <c:pt idx="200">
                  <c:v>-5.6065572419816192</c:v>
                </c:pt>
                <c:pt idx="201">
                  <c:v>-5.6065572419816192</c:v>
                </c:pt>
                <c:pt idx="202">
                  <c:v>-5.6065572419816192</c:v>
                </c:pt>
                <c:pt idx="203">
                  <c:v>-5.6065572419816192</c:v>
                </c:pt>
                <c:pt idx="204">
                  <c:v>-5.6065572419816192</c:v>
                </c:pt>
                <c:pt idx="205">
                  <c:v>-5.6065572419816192</c:v>
                </c:pt>
                <c:pt idx="206">
                  <c:v>-5.6065572419816192</c:v>
                </c:pt>
                <c:pt idx="207">
                  <c:v>-5.6065572419816192</c:v>
                </c:pt>
                <c:pt idx="208">
                  <c:v>-5.6065572419816192</c:v>
                </c:pt>
                <c:pt idx="209">
                  <c:v>-5.6065572419816192</c:v>
                </c:pt>
                <c:pt idx="210">
                  <c:v>-5.6065572419816192</c:v>
                </c:pt>
                <c:pt idx="211">
                  <c:v>-5.6065572419816192</c:v>
                </c:pt>
                <c:pt idx="212">
                  <c:v>-5.6065572419816192</c:v>
                </c:pt>
                <c:pt idx="213">
                  <c:v>-5.6065572419816192</c:v>
                </c:pt>
                <c:pt idx="214">
                  <c:v>-5.6065572419816192</c:v>
                </c:pt>
                <c:pt idx="215">
                  <c:v>-5.6065572419816192</c:v>
                </c:pt>
                <c:pt idx="216">
                  <c:v>-5.6065572419816192</c:v>
                </c:pt>
                <c:pt idx="217">
                  <c:v>-5.6065572419816192</c:v>
                </c:pt>
                <c:pt idx="218">
                  <c:v>-5.6065572419816192</c:v>
                </c:pt>
                <c:pt idx="219">
                  <c:v>-5.6065572419816192</c:v>
                </c:pt>
                <c:pt idx="220">
                  <c:v>-5.6065572419816192</c:v>
                </c:pt>
                <c:pt idx="221">
                  <c:v>-5.6065572419816192</c:v>
                </c:pt>
                <c:pt idx="222">
                  <c:v>-5.6065572419816192</c:v>
                </c:pt>
                <c:pt idx="223">
                  <c:v>-5.6065572419816192</c:v>
                </c:pt>
                <c:pt idx="224">
                  <c:v>-5.6065572419816192</c:v>
                </c:pt>
                <c:pt idx="225">
                  <c:v>-5.6065572419816192</c:v>
                </c:pt>
                <c:pt idx="226">
                  <c:v>-5.6065572419816192</c:v>
                </c:pt>
                <c:pt idx="227">
                  <c:v>-5.6065572419816192</c:v>
                </c:pt>
                <c:pt idx="228">
                  <c:v>-5.6065572419816192</c:v>
                </c:pt>
                <c:pt idx="229">
                  <c:v>-5.6065572419816192</c:v>
                </c:pt>
                <c:pt idx="230">
                  <c:v>-5.6065572419816192</c:v>
                </c:pt>
                <c:pt idx="231">
                  <c:v>-5.6065572419816192</c:v>
                </c:pt>
                <c:pt idx="232">
                  <c:v>-5.6065572419816192</c:v>
                </c:pt>
                <c:pt idx="233">
                  <c:v>-5.6065572419816192</c:v>
                </c:pt>
                <c:pt idx="234">
                  <c:v>-5.6065572419816192</c:v>
                </c:pt>
                <c:pt idx="235">
                  <c:v>-5.6065572419816192</c:v>
                </c:pt>
                <c:pt idx="236">
                  <c:v>-5.6065572419816192</c:v>
                </c:pt>
                <c:pt idx="237">
                  <c:v>-5.6065572419816192</c:v>
                </c:pt>
                <c:pt idx="238">
                  <c:v>-5.6065572419816192</c:v>
                </c:pt>
                <c:pt idx="239">
                  <c:v>-5.6065572419816192</c:v>
                </c:pt>
                <c:pt idx="240">
                  <c:v>-5.6065572419816192</c:v>
                </c:pt>
                <c:pt idx="241">
                  <c:v>-5.6065572419816192</c:v>
                </c:pt>
                <c:pt idx="242">
                  <c:v>-5.6065572419816192</c:v>
                </c:pt>
                <c:pt idx="243">
                  <c:v>-5.6065572419816192</c:v>
                </c:pt>
                <c:pt idx="244">
                  <c:v>-5.6065572419816192</c:v>
                </c:pt>
                <c:pt idx="245">
                  <c:v>-5.6065572419816192</c:v>
                </c:pt>
                <c:pt idx="246">
                  <c:v>-5.6065572419816192</c:v>
                </c:pt>
                <c:pt idx="247">
                  <c:v>-5.6065572419816192</c:v>
                </c:pt>
                <c:pt idx="248">
                  <c:v>-5.6065572419816192</c:v>
                </c:pt>
                <c:pt idx="249">
                  <c:v>-5.6065572419816192</c:v>
                </c:pt>
                <c:pt idx="250">
                  <c:v>-5.6065572419816192</c:v>
                </c:pt>
                <c:pt idx="251">
                  <c:v>-5.6065572419816192</c:v>
                </c:pt>
                <c:pt idx="252">
                  <c:v>-5.6065572419816192</c:v>
                </c:pt>
                <c:pt idx="253">
                  <c:v>-5.6065572419816192</c:v>
                </c:pt>
                <c:pt idx="254">
                  <c:v>-5.6065572419816192</c:v>
                </c:pt>
                <c:pt idx="255">
                  <c:v>-5.6065572419816192</c:v>
                </c:pt>
                <c:pt idx="256">
                  <c:v>-5.6065572419816192</c:v>
                </c:pt>
                <c:pt idx="257">
                  <c:v>-5.6065572419816192</c:v>
                </c:pt>
                <c:pt idx="258">
                  <c:v>-5.6065572419816192</c:v>
                </c:pt>
                <c:pt idx="259">
                  <c:v>-5.6065572419816192</c:v>
                </c:pt>
                <c:pt idx="260">
                  <c:v>-5.6065572419816192</c:v>
                </c:pt>
                <c:pt idx="261">
                  <c:v>-5.6065572419816192</c:v>
                </c:pt>
                <c:pt idx="262">
                  <c:v>-5.6065572419816192</c:v>
                </c:pt>
                <c:pt idx="263">
                  <c:v>-5.6065572419816192</c:v>
                </c:pt>
                <c:pt idx="264">
                  <c:v>-5.6065572419816192</c:v>
                </c:pt>
                <c:pt idx="265">
                  <c:v>-5.6065572419816192</c:v>
                </c:pt>
                <c:pt idx="266">
                  <c:v>-5.6065572419816192</c:v>
                </c:pt>
                <c:pt idx="267">
                  <c:v>-5.6065572419816192</c:v>
                </c:pt>
                <c:pt idx="268">
                  <c:v>-5.6065572419816192</c:v>
                </c:pt>
                <c:pt idx="269">
                  <c:v>-5.6065572419816192</c:v>
                </c:pt>
                <c:pt idx="270">
                  <c:v>-5.6065572419816192</c:v>
                </c:pt>
                <c:pt idx="271">
                  <c:v>-5.6065572419816192</c:v>
                </c:pt>
                <c:pt idx="272">
                  <c:v>-5.6065572419816192</c:v>
                </c:pt>
                <c:pt idx="273">
                  <c:v>-6.0713671632237407</c:v>
                </c:pt>
                <c:pt idx="274">
                  <c:v>-6.0713671632237407</c:v>
                </c:pt>
                <c:pt idx="275">
                  <c:v>-6.0713671632237407</c:v>
                </c:pt>
                <c:pt idx="276">
                  <c:v>-6.0713671632237407</c:v>
                </c:pt>
                <c:pt idx="277">
                  <c:v>-6.0713671632237407</c:v>
                </c:pt>
                <c:pt idx="278">
                  <c:v>-6.0713671632237407</c:v>
                </c:pt>
                <c:pt idx="279">
                  <c:v>-6.0713671632237407</c:v>
                </c:pt>
                <c:pt idx="280">
                  <c:v>-6.0713671632237407</c:v>
                </c:pt>
                <c:pt idx="281">
                  <c:v>-6.0713671632237407</c:v>
                </c:pt>
                <c:pt idx="282">
                  <c:v>-6.0713671632237407</c:v>
                </c:pt>
                <c:pt idx="283">
                  <c:v>-6.0713671632237407</c:v>
                </c:pt>
                <c:pt idx="284">
                  <c:v>-6.0713671632237407</c:v>
                </c:pt>
                <c:pt idx="285">
                  <c:v>-6.0713671632237407</c:v>
                </c:pt>
                <c:pt idx="286">
                  <c:v>-6.0713671632237407</c:v>
                </c:pt>
                <c:pt idx="287">
                  <c:v>-6.0713671632237407</c:v>
                </c:pt>
                <c:pt idx="288">
                  <c:v>-6.0713671632237407</c:v>
                </c:pt>
                <c:pt idx="289">
                  <c:v>-6.0713671632237407</c:v>
                </c:pt>
                <c:pt idx="290">
                  <c:v>-6.0713671632237407</c:v>
                </c:pt>
                <c:pt idx="291">
                  <c:v>-6.0713671632237407</c:v>
                </c:pt>
                <c:pt idx="292">
                  <c:v>-6.0713671632237407</c:v>
                </c:pt>
                <c:pt idx="293">
                  <c:v>-6.0713671632237407</c:v>
                </c:pt>
                <c:pt idx="294">
                  <c:v>-6.0713671632237407</c:v>
                </c:pt>
                <c:pt idx="295">
                  <c:v>-6.0713671632237407</c:v>
                </c:pt>
                <c:pt idx="296">
                  <c:v>-6.0713671632237407</c:v>
                </c:pt>
                <c:pt idx="297">
                  <c:v>-6.0713671632237407</c:v>
                </c:pt>
                <c:pt idx="298">
                  <c:v>-6.0713671632237407</c:v>
                </c:pt>
                <c:pt idx="299">
                  <c:v>-6.0713671632237407</c:v>
                </c:pt>
                <c:pt idx="300">
                  <c:v>-6.0713671632237407</c:v>
                </c:pt>
                <c:pt idx="301">
                  <c:v>-6.0713671632237407</c:v>
                </c:pt>
                <c:pt idx="302">
                  <c:v>-6.0713671632237407</c:v>
                </c:pt>
                <c:pt idx="303">
                  <c:v>-6.0713671632237407</c:v>
                </c:pt>
                <c:pt idx="304">
                  <c:v>-6.0713671632237407</c:v>
                </c:pt>
                <c:pt idx="305">
                  <c:v>-6.0713671632237407</c:v>
                </c:pt>
                <c:pt idx="306">
                  <c:v>-6.0713671632237407</c:v>
                </c:pt>
                <c:pt idx="307">
                  <c:v>-6.0713671632237407</c:v>
                </c:pt>
                <c:pt idx="308">
                  <c:v>-6.0713671632237407</c:v>
                </c:pt>
                <c:pt idx="309">
                  <c:v>-6.0713671632237407</c:v>
                </c:pt>
                <c:pt idx="310">
                  <c:v>-6.0713671632237407</c:v>
                </c:pt>
                <c:pt idx="311">
                  <c:v>-6.0713671632237407</c:v>
                </c:pt>
                <c:pt idx="312">
                  <c:v>-6.0713671632237407</c:v>
                </c:pt>
                <c:pt idx="313">
                  <c:v>-6.0713671632237407</c:v>
                </c:pt>
                <c:pt idx="314">
                  <c:v>-6.0713671632237407</c:v>
                </c:pt>
                <c:pt idx="315">
                  <c:v>-6.0713671632237407</c:v>
                </c:pt>
                <c:pt idx="316">
                  <c:v>-6.0713671632237407</c:v>
                </c:pt>
                <c:pt idx="317">
                  <c:v>-6.0713671632237407</c:v>
                </c:pt>
                <c:pt idx="318">
                  <c:v>-6.0713671632237407</c:v>
                </c:pt>
                <c:pt idx="319">
                  <c:v>-6.0713671632237407</c:v>
                </c:pt>
                <c:pt idx="320">
                  <c:v>-6.0713671632237407</c:v>
                </c:pt>
                <c:pt idx="321">
                  <c:v>-6.0713671632237407</c:v>
                </c:pt>
                <c:pt idx="322">
                  <c:v>-6.0713671632237407</c:v>
                </c:pt>
                <c:pt idx="323">
                  <c:v>-6.0713671632237407</c:v>
                </c:pt>
                <c:pt idx="324">
                  <c:v>-6.0713671632237407</c:v>
                </c:pt>
                <c:pt idx="325">
                  <c:v>-6.0713671632237407</c:v>
                </c:pt>
                <c:pt idx="326">
                  <c:v>-6.0713671632237407</c:v>
                </c:pt>
                <c:pt idx="327">
                  <c:v>-6.0713671632237407</c:v>
                </c:pt>
                <c:pt idx="328">
                  <c:v>-6.0713671632237407</c:v>
                </c:pt>
                <c:pt idx="329">
                  <c:v>-6.0713671632237407</c:v>
                </c:pt>
                <c:pt idx="330">
                  <c:v>-6.0713671632237407</c:v>
                </c:pt>
                <c:pt idx="331">
                  <c:v>-6.0713671632237407</c:v>
                </c:pt>
                <c:pt idx="332">
                  <c:v>-6.0713671632237407</c:v>
                </c:pt>
                <c:pt idx="333">
                  <c:v>-6.0713671632237407</c:v>
                </c:pt>
                <c:pt idx="334">
                  <c:v>-6.0713671632237407</c:v>
                </c:pt>
                <c:pt idx="335">
                  <c:v>-6.0713671632237407</c:v>
                </c:pt>
                <c:pt idx="336">
                  <c:v>-6.0713671632237407</c:v>
                </c:pt>
                <c:pt idx="337">
                  <c:v>-6.0713671632237407</c:v>
                </c:pt>
                <c:pt idx="338">
                  <c:v>-6.0713671632237407</c:v>
                </c:pt>
                <c:pt idx="339">
                  <c:v>-6.0713671632237407</c:v>
                </c:pt>
                <c:pt idx="340">
                  <c:v>-6.0713671632237407</c:v>
                </c:pt>
                <c:pt idx="341">
                  <c:v>-6.0713671632237407</c:v>
                </c:pt>
                <c:pt idx="342">
                  <c:v>-6.0713671632237407</c:v>
                </c:pt>
                <c:pt idx="343">
                  <c:v>-6.0713671632237407</c:v>
                </c:pt>
                <c:pt idx="344">
                  <c:v>-6.0713671632237407</c:v>
                </c:pt>
                <c:pt idx="345">
                  <c:v>-6.0713671632237407</c:v>
                </c:pt>
                <c:pt idx="346">
                  <c:v>-6.0713671632237407</c:v>
                </c:pt>
                <c:pt idx="347">
                  <c:v>-6.0713671632237407</c:v>
                </c:pt>
                <c:pt idx="348">
                  <c:v>-6.0713671632237407</c:v>
                </c:pt>
                <c:pt idx="349">
                  <c:v>-6.0713671632237407</c:v>
                </c:pt>
                <c:pt idx="350">
                  <c:v>-6.0713671632237407</c:v>
                </c:pt>
                <c:pt idx="351">
                  <c:v>-6.0713671632237407</c:v>
                </c:pt>
                <c:pt idx="352">
                  <c:v>-6.0713671632237407</c:v>
                </c:pt>
                <c:pt idx="353">
                  <c:v>-6.0713671632237407</c:v>
                </c:pt>
                <c:pt idx="354">
                  <c:v>-6.0713671632237407</c:v>
                </c:pt>
                <c:pt idx="355">
                  <c:v>-6.0713671632237407</c:v>
                </c:pt>
                <c:pt idx="356">
                  <c:v>-6.0713671632237407</c:v>
                </c:pt>
                <c:pt idx="357">
                  <c:v>-6.0713671632237407</c:v>
                </c:pt>
                <c:pt idx="358">
                  <c:v>-6.0713671632237407</c:v>
                </c:pt>
                <c:pt idx="359">
                  <c:v>-6.0713671632237407</c:v>
                </c:pt>
                <c:pt idx="360">
                  <c:v>-6.0713671632237407</c:v>
                </c:pt>
                <c:pt idx="361">
                  <c:v>-6.0713671632237407</c:v>
                </c:pt>
                <c:pt idx="362">
                  <c:v>-6.0713671632237407</c:v>
                </c:pt>
                <c:pt idx="363">
                  <c:v>-6.0713671632237407</c:v>
                </c:pt>
                <c:pt idx="364">
                  <c:v>-6.0713671632237407</c:v>
                </c:pt>
                <c:pt idx="365">
                  <c:v>-5.4354670814011854</c:v>
                </c:pt>
                <c:pt idx="366">
                  <c:v>-5.4354670814011854</c:v>
                </c:pt>
                <c:pt idx="367">
                  <c:v>-5.4354670814011854</c:v>
                </c:pt>
                <c:pt idx="368">
                  <c:v>-5.4354670814011854</c:v>
                </c:pt>
                <c:pt idx="369">
                  <c:v>-5.4354670814011854</c:v>
                </c:pt>
                <c:pt idx="370">
                  <c:v>-5.4354670814011854</c:v>
                </c:pt>
                <c:pt idx="371">
                  <c:v>-5.4354670814011854</c:v>
                </c:pt>
                <c:pt idx="372">
                  <c:v>-5.4354670814011854</c:v>
                </c:pt>
                <c:pt idx="373">
                  <c:v>-5.4354670814011854</c:v>
                </c:pt>
                <c:pt idx="374">
                  <c:v>-5.4354670814011854</c:v>
                </c:pt>
                <c:pt idx="375">
                  <c:v>-5.4354670814011854</c:v>
                </c:pt>
                <c:pt idx="376">
                  <c:v>-5.4354670814011854</c:v>
                </c:pt>
                <c:pt idx="377">
                  <c:v>-5.4354670814011854</c:v>
                </c:pt>
                <c:pt idx="378">
                  <c:v>-5.4354670814011854</c:v>
                </c:pt>
                <c:pt idx="379">
                  <c:v>-5.4354670814011854</c:v>
                </c:pt>
                <c:pt idx="380">
                  <c:v>-5.4354670814011854</c:v>
                </c:pt>
                <c:pt idx="381">
                  <c:v>-5.4354670814011854</c:v>
                </c:pt>
                <c:pt idx="382">
                  <c:v>-5.4354670814011854</c:v>
                </c:pt>
                <c:pt idx="383">
                  <c:v>-5.4354670814011854</c:v>
                </c:pt>
                <c:pt idx="384">
                  <c:v>-5.4354670814011854</c:v>
                </c:pt>
                <c:pt idx="385">
                  <c:v>-5.4354670814011854</c:v>
                </c:pt>
                <c:pt idx="386">
                  <c:v>-5.4354670814011854</c:v>
                </c:pt>
                <c:pt idx="387">
                  <c:v>-5.4354670814011854</c:v>
                </c:pt>
                <c:pt idx="388">
                  <c:v>-5.4354670814011854</c:v>
                </c:pt>
                <c:pt idx="389">
                  <c:v>-5.4354670814011854</c:v>
                </c:pt>
                <c:pt idx="390">
                  <c:v>-5.4354670814011854</c:v>
                </c:pt>
                <c:pt idx="391">
                  <c:v>-5.4354670814011854</c:v>
                </c:pt>
                <c:pt idx="392">
                  <c:v>-5.4354670814011854</c:v>
                </c:pt>
                <c:pt idx="393">
                  <c:v>-5.4354670814011854</c:v>
                </c:pt>
                <c:pt idx="394">
                  <c:v>-5.4354670814011854</c:v>
                </c:pt>
                <c:pt idx="395">
                  <c:v>-5.4354670814011854</c:v>
                </c:pt>
                <c:pt idx="396">
                  <c:v>-5.4354670814011854</c:v>
                </c:pt>
                <c:pt idx="397">
                  <c:v>-5.4354670814011854</c:v>
                </c:pt>
                <c:pt idx="398">
                  <c:v>-5.4354670814011854</c:v>
                </c:pt>
                <c:pt idx="399">
                  <c:v>-5.4354670814011854</c:v>
                </c:pt>
                <c:pt idx="400">
                  <c:v>-5.4354670814011854</c:v>
                </c:pt>
                <c:pt idx="401">
                  <c:v>-5.4354670814011854</c:v>
                </c:pt>
                <c:pt idx="402">
                  <c:v>-5.4354670814011854</c:v>
                </c:pt>
                <c:pt idx="403">
                  <c:v>-5.4354670814011854</c:v>
                </c:pt>
                <c:pt idx="404">
                  <c:v>-5.4354670814011854</c:v>
                </c:pt>
                <c:pt idx="405">
                  <c:v>-5.4354670814011854</c:v>
                </c:pt>
                <c:pt idx="406">
                  <c:v>-5.4354670814011854</c:v>
                </c:pt>
                <c:pt idx="407">
                  <c:v>-5.4354670814011854</c:v>
                </c:pt>
                <c:pt idx="408">
                  <c:v>-5.4354670814011854</c:v>
                </c:pt>
                <c:pt idx="409">
                  <c:v>-5.4354670814011854</c:v>
                </c:pt>
                <c:pt idx="410">
                  <c:v>-5.4354670814011854</c:v>
                </c:pt>
                <c:pt idx="411">
                  <c:v>-5.4354670814011854</c:v>
                </c:pt>
                <c:pt idx="412">
                  <c:v>-5.4354670814011854</c:v>
                </c:pt>
                <c:pt idx="413">
                  <c:v>-5.4354670814011854</c:v>
                </c:pt>
                <c:pt idx="414">
                  <c:v>-5.4354670814011854</c:v>
                </c:pt>
                <c:pt idx="415">
                  <c:v>-5.4354670814011854</c:v>
                </c:pt>
                <c:pt idx="416">
                  <c:v>-5.4354670814011854</c:v>
                </c:pt>
                <c:pt idx="417">
                  <c:v>-5.4354670814011854</c:v>
                </c:pt>
                <c:pt idx="418">
                  <c:v>-5.4354670814011854</c:v>
                </c:pt>
                <c:pt idx="419">
                  <c:v>-5.4354670814011854</c:v>
                </c:pt>
                <c:pt idx="420">
                  <c:v>-5.4354670814011854</c:v>
                </c:pt>
                <c:pt idx="421">
                  <c:v>-5.4354670814011854</c:v>
                </c:pt>
                <c:pt idx="422">
                  <c:v>-5.4354670814011854</c:v>
                </c:pt>
                <c:pt idx="423">
                  <c:v>-5.4354670814011854</c:v>
                </c:pt>
                <c:pt idx="424">
                  <c:v>-5.4354670814011854</c:v>
                </c:pt>
                <c:pt idx="425">
                  <c:v>-5.4354670814011854</c:v>
                </c:pt>
                <c:pt idx="426">
                  <c:v>-5.4354670814011854</c:v>
                </c:pt>
                <c:pt idx="427">
                  <c:v>-5.4354670814011854</c:v>
                </c:pt>
                <c:pt idx="428">
                  <c:v>-5.4354670814011854</c:v>
                </c:pt>
                <c:pt idx="429">
                  <c:v>-5.4354670814011854</c:v>
                </c:pt>
                <c:pt idx="430">
                  <c:v>-5.4354670814011854</c:v>
                </c:pt>
                <c:pt idx="431">
                  <c:v>-5.4354670814011854</c:v>
                </c:pt>
                <c:pt idx="432">
                  <c:v>-5.4354670814011854</c:v>
                </c:pt>
                <c:pt idx="433">
                  <c:v>-5.4354670814011854</c:v>
                </c:pt>
                <c:pt idx="434">
                  <c:v>-5.4354670814011854</c:v>
                </c:pt>
                <c:pt idx="435">
                  <c:v>-5.4354670814011854</c:v>
                </c:pt>
                <c:pt idx="436">
                  <c:v>-5.4354670814011854</c:v>
                </c:pt>
                <c:pt idx="437">
                  <c:v>-5.4354670814011854</c:v>
                </c:pt>
                <c:pt idx="438">
                  <c:v>-5.4354670814011854</c:v>
                </c:pt>
                <c:pt idx="439">
                  <c:v>-5.4354670814011854</c:v>
                </c:pt>
                <c:pt idx="440">
                  <c:v>-5.4354670814011854</c:v>
                </c:pt>
                <c:pt idx="441">
                  <c:v>-5.4354670814011854</c:v>
                </c:pt>
                <c:pt idx="442">
                  <c:v>-5.4354670814011854</c:v>
                </c:pt>
                <c:pt idx="443">
                  <c:v>-5.4354670814011854</c:v>
                </c:pt>
                <c:pt idx="444">
                  <c:v>-5.4354670814011854</c:v>
                </c:pt>
                <c:pt idx="445">
                  <c:v>-5.4354670814011854</c:v>
                </c:pt>
                <c:pt idx="446">
                  <c:v>-5.4354670814011854</c:v>
                </c:pt>
                <c:pt idx="447">
                  <c:v>-5.4354670814011854</c:v>
                </c:pt>
                <c:pt idx="448">
                  <c:v>-5.4354670814011854</c:v>
                </c:pt>
                <c:pt idx="449">
                  <c:v>-5.4354670814011854</c:v>
                </c:pt>
                <c:pt idx="450">
                  <c:v>-5.4354670814011854</c:v>
                </c:pt>
                <c:pt idx="451">
                  <c:v>-5.4354670814011854</c:v>
                </c:pt>
                <c:pt idx="452">
                  <c:v>-5.4354670814011854</c:v>
                </c:pt>
                <c:pt idx="453">
                  <c:v>-5.4354670814011854</c:v>
                </c:pt>
                <c:pt idx="454">
                  <c:v>-5.4354670814011854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Semanais'!$Y$9:$Y$551</c:f>
              <c:strCache>
                <c:ptCount val="54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2">
                  <c:v>27-06-2021</c:v>
                </c:pt>
              </c:strCache>
            </c:strRef>
          </c:cat>
          <c:val>
            <c:numRef>
              <c:f>'Indicadores Semanais'!$AC$9:$AC$551</c:f>
              <c:numCache>
                <c:formatCode>0.0</c:formatCode>
                <c:ptCount val="543"/>
                <c:pt idx="0">
                  <c:v>5.6733518179274682</c:v>
                </c:pt>
                <c:pt idx="1">
                  <c:v>4.3400553304146996</c:v>
                </c:pt>
                <c:pt idx="2">
                  <c:v>1.828721976828092</c:v>
                </c:pt>
                <c:pt idx="3">
                  <c:v>3.169258834477958</c:v>
                </c:pt>
                <c:pt idx="4">
                  <c:v>5.2883320699518492</c:v>
                </c:pt>
                <c:pt idx="5">
                  <c:v>3.2725530839211388</c:v>
                </c:pt>
                <c:pt idx="6">
                  <c:v>3.7962764959550697</c:v>
                </c:pt>
                <c:pt idx="7">
                  <c:v>3.3304834888290316</c:v>
                </c:pt>
                <c:pt idx="8">
                  <c:v>5.7241593779364166</c:v>
                </c:pt>
                <c:pt idx="9">
                  <c:v>3.804963505791136</c:v>
                </c:pt>
                <c:pt idx="10">
                  <c:v>5.4818671643898966</c:v>
                </c:pt>
                <c:pt idx="11">
                  <c:v>6.6787835573846905</c:v>
                </c:pt>
                <c:pt idx="12">
                  <c:v>5.8716530601268033</c:v>
                </c:pt>
                <c:pt idx="13">
                  <c:v>4.7062287059515597</c:v>
                </c:pt>
                <c:pt idx="14">
                  <c:v>2.2468601680696025</c:v>
                </c:pt>
                <c:pt idx="15">
                  <c:v>5.2225916767695253</c:v>
                </c:pt>
                <c:pt idx="16">
                  <c:v>3.9503778933268592</c:v>
                </c:pt>
                <c:pt idx="17">
                  <c:v>4.6305702213375497</c:v>
                </c:pt>
                <c:pt idx="18">
                  <c:v>6.4541223851543918</c:v>
                </c:pt>
                <c:pt idx="19">
                  <c:v>5.9214251895320444</c:v>
                </c:pt>
                <c:pt idx="20">
                  <c:v>6.2736161837454461</c:v>
                </c:pt>
                <c:pt idx="21">
                  <c:v>6.0077492816794802</c:v>
                </c:pt>
                <c:pt idx="22">
                  <c:v>7.0640106081179397</c:v>
                </c:pt>
                <c:pt idx="23">
                  <c:v>5.1442747073800774</c:v>
                </c:pt>
                <c:pt idx="24">
                  <c:v>4.7571573385070565</c:v>
                </c:pt>
                <c:pt idx="25">
                  <c:v>4.3722772470130309</c:v>
                </c:pt>
                <c:pt idx="26">
                  <c:v>2.0554367165941443</c:v>
                </c:pt>
                <c:pt idx="27">
                  <c:v>4.0818967261778312</c:v>
                </c:pt>
                <c:pt idx="28">
                  <c:v>4.511699271079479</c:v>
                </c:pt>
                <c:pt idx="29">
                  <c:v>5.576348078510577</c:v>
                </c:pt>
                <c:pt idx="30">
                  <c:v>2.5720974749082472</c:v>
                </c:pt>
                <c:pt idx="31">
                  <c:v>2.5408369368887094</c:v>
                </c:pt>
                <c:pt idx="32">
                  <c:v>0.2927736190500525</c:v>
                </c:pt>
                <c:pt idx="33">
                  <c:v>2.0341003491068932E-3</c:v>
                </c:pt>
                <c:pt idx="34">
                  <c:v>-1.7765319249043898</c:v>
                </c:pt>
                <c:pt idx="35">
                  <c:v>-2.7359506839041359</c:v>
                </c:pt>
                <c:pt idx="36">
                  <c:v>-2.4244692742782803</c:v>
                </c:pt>
                <c:pt idx="37">
                  <c:v>-3.0745992320009918</c:v>
                </c:pt>
                <c:pt idx="38">
                  <c:v>-4.4088042019378832</c:v>
                </c:pt>
                <c:pt idx="39">
                  <c:v>-3.4718953169388413</c:v>
                </c:pt>
                <c:pt idx="40">
                  <c:v>-1.4383336605950205</c:v>
                </c:pt>
                <c:pt idx="41">
                  <c:v>-1.7324768234469445</c:v>
                </c:pt>
                <c:pt idx="42">
                  <c:v>-1.0886675215765393</c:v>
                </c:pt>
                <c:pt idx="43">
                  <c:v>-1.1035857761152954</c:v>
                </c:pt>
                <c:pt idx="44">
                  <c:v>-6.1391414889145608</c:v>
                </c:pt>
                <c:pt idx="45">
                  <c:v>-5.4439931006021425</c:v>
                </c:pt>
                <c:pt idx="46">
                  <c:v>-1.5508378824236786</c:v>
                </c:pt>
                <c:pt idx="47">
                  <c:v>3.6114555141765265</c:v>
                </c:pt>
                <c:pt idx="48">
                  <c:v>0.94184754795966796</c:v>
                </c:pt>
                <c:pt idx="49">
                  <c:v>-0.36793709429254307</c:v>
                </c:pt>
                <c:pt idx="50">
                  <c:v>1.540700644731416</c:v>
                </c:pt>
                <c:pt idx="51">
                  <c:v>2.0085092240246212</c:v>
                </c:pt>
                <c:pt idx="52">
                  <c:v>1.6919244200454244</c:v>
                </c:pt>
                <c:pt idx="53">
                  <c:v>-0.98468741690226125</c:v>
                </c:pt>
                <c:pt idx="54">
                  <c:v>-1.940922333329965</c:v>
                </c:pt>
                <c:pt idx="55">
                  <c:v>1.2925478467653164</c:v>
                </c:pt>
                <c:pt idx="56">
                  <c:v>2.4405300348436612</c:v>
                </c:pt>
                <c:pt idx="57">
                  <c:v>0.56832428924424505</c:v>
                </c:pt>
                <c:pt idx="58">
                  <c:v>1.9709110121348203</c:v>
                </c:pt>
                <c:pt idx="59">
                  <c:v>0.74674597669499576</c:v>
                </c:pt>
                <c:pt idx="60">
                  <c:v>2.5221279849564979</c:v>
                </c:pt>
                <c:pt idx="61">
                  <c:v>-0.22764993203800543</c:v>
                </c:pt>
                <c:pt idx="62">
                  <c:v>-0.93520956189782112</c:v>
                </c:pt>
                <c:pt idx="63">
                  <c:v>6.1282607174149462E-2</c:v>
                </c:pt>
                <c:pt idx="64">
                  <c:v>-9.3859838318849143E-2</c:v>
                </c:pt>
                <c:pt idx="65">
                  <c:v>-0.27080833509785407</c:v>
                </c:pt>
                <c:pt idx="66">
                  <c:v>1.889311159891065</c:v>
                </c:pt>
                <c:pt idx="67">
                  <c:v>1.0471663162205118</c:v>
                </c:pt>
                <c:pt idx="68">
                  <c:v>5.3788316320265039E-2</c:v>
                </c:pt>
                <c:pt idx="69">
                  <c:v>8.3625802450541187E-2</c:v>
                </c:pt>
                <c:pt idx="70">
                  <c:v>3.4797245279306424</c:v>
                </c:pt>
                <c:pt idx="71">
                  <c:v>3.2358289783107637</c:v>
                </c:pt>
                <c:pt idx="72">
                  <c:v>-2.7454585313712414</c:v>
                </c:pt>
                <c:pt idx="73">
                  <c:v>-0.32583939294245567</c:v>
                </c:pt>
                <c:pt idx="74">
                  <c:v>-1.9105506073508423</c:v>
                </c:pt>
                <c:pt idx="75">
                  <c:v>-4.889560102471691</c:v>
                </c:pt>
                <c:pt idx="76">
                  <c:v>-6.2009291778666835</c:v>
                </c:pt>
                <c:pt idx="77">
                  <c:v>-14.133103262165065</c:v>
                </c:pt>
                <c:pt idx="78">
                  <c:v>-15.113072134501351</c:v>
                </c:pt>
                <c:pt idx="79">
                  <c:v>-17.534956950586434</c:v>
                </c:pt>
                <c:pt idx="80">
                  <c:v>-19.565064825950301</c:v>
                </c:pt>
                <c:pt idx="81">
                  <c:v>-19.515461042484645</c:v>
                </c:pt>
                <c:pt idx="82">
                  <c:v>-20.717814033638419</c:v>
                </c:pt>
                <c:pt idx="83">
                  <c:v>-19.738992501477355</c:v>
                </c:pt>
                <c:pt idx="84">
                  <c:v>-19.562864045422714</c:v>
                </c:pt>
                <c:pt idx="85">
                  <c:v>-16.245720400368839</c:v>
                </c:pt>
                <c:pt idx="86">
                  <c:v>-21.554386759060421</c:v>
                </c:pt>
                <c:pt idx="87">
                  <c:v>-23.09277975592849</c:v>
                </c:pt>
                <c:pt idx="88">
                  <c:v>-20.148583297588132</c:v>
                </c:pt>
                <c:pt idx="89">
                  <c:v>-14.930231216990506</c:v>
                </c:pt>
                <c:pt idx="90">
                  <c:v>-18.081822856636549</c:v>
                </c:pt>
                <c:pt idx="91">
                  <c:v>-18.694458030924835</c:v>
                </c:pt>
                <c:pt idx="92">
                  <c:v>-21.545411921913484</c:v>
                </c:pt>
                <c:pt idx="93">
                  <c:v>-21.824330200622754</c:v>
                </c:pt>
                <c:pt idx="94">
                  <c:v>-19.72985659183793</c:v>
                </c:pt>
                <c:pt idx="95">
                  <c:v>-19.094667660748485</c:v>
                </c:pt>
                <c:pt idx="96">
                  <c:v>-19.097376032418268</c:v>
                </c:pt>
                <c:pt idx="97">
                  <c:v>-18.975927790537554</c:v>
                </c:pt>
                <c:pt idx="98">
                  <c:v>-22.78461301230422</c:v>
                </c:pt>
                <c:pt idx="99">
                  <c:v>-27.166180540790322</c:v>
                </c:pt>
                <c:pt idx="100">
                  <c:v>-24.815995403331868</c:v>
                </c:pt>
                <c:pt idx="101">
                  <c:v>-24.398713325247584</c:v>
                </c:pt>
                <c:pt idx="102">
                  <c:v>-18.37046588662578</c:v>
                </c:pt>
                <c:pt idx="103">
                  <c:v>-12.23500650202736</c:v>
                </c:pt>
                <c:pt idx="104">
                  <c:v>-18.276417112127419</c:v>
                </c:pt>
                <c:pt idx="105">
                  <c:v>-19.303826533765346</c:v>
                </c:pt>
                <c:pt idx="106">
                  <c:v>-17.867988183122179</c:v>
                </c:pt>
                <c:pt idx="107">
                  <c:v>-15.586744324172855</c:v>
                </c:pt>
                <c:pt idx="108">
                  <c:v>-18.943156650503241</c:v>
                </c:pt>
                <c:pt idx="109">
                  <c:v>-14.409417301856521</c:v>
                </c:pt>
                <c:pt idx="110">
                  <c:v>-13.189026708383892</c:v>
                </c:pt>
                <c:pt idx="111">
                  <c:v>-18.21205941673621</c:v>
                </c:pt>
                <c:pt idx="112">
                  <c:v>-16.407799312702736</c:v>
                </c:pt>
                <c:pt idx="113">
                  <c:v>-17.309761568253435</c:v>
                </c:pt>
                <c:pt idx="114">
                  <c:v>-21.259934103238791</c:v>
                </c:pt>
                <c:pt idx="115">
                  <c:v>-20.31581603245354</c:v>
                </c:pt>
                <c:pt idx="116">
                  <c:v>-19.463489509769232</c:v>
                </c:pt>
                <c:pt idx="117">
                  <c:v>-18.343426433701936</c:v>
                </c:pt>
                <c:pt idx="118">
                  <c:v>-17.636577591684414</c:v>
                </c:pt>
                <c:pt idx="119">
                  <c:v>-15.208826959929794</c:v>
                </c:pt>
                <c:pt idx="120">
                  <c:v>-21.633037957501131</c:v>
                </c:pt>
                <c:pt idx="121">
                  <c:v>-21.410359500236098</c:v>
                </c:pt>
                <c:pt idx="122">
                  <c:v>-25.045567393111341</c:v>
                </c:pt>
                <c:pt idx="123">
                  <c:v>-16.833023793689989</c:v>
                </c:pt>
                <c:pt idx="124">
                  <c:v>-17.790159104715457</c:v>
                </c:pt>
                <c:pt idx="125">
                  <c:v>-16.746801439145727</c:v>
                </c:pt>
                <c:pt idx="126">
                  <c:v>-19.49059191712908</c:v>
                </c:pt>
                <c:pt idx="127">
                  <c:v>-18.886919969919546</c:v>
                </c:pt>
                <c:pt idx="128">
                  <c:v>-22.189778765001137</c:v>
                </c:pt>
                <c:pt idx="129">
                  <c:v>-23.683605868459395</c:v>
                </c:pt>
                <c:pt idx="130">
                  <c:v>-18.916677361497392</c:v>
                </c:pt>
                <c:pt idx="131">
                  <c:v>-17.200630629478781</c:v>
                </c:pt>
                <c:pt idx="132">
                  <c:v>-18.754106560665136</c:v>
                </c:pt>
                <c:pt idx="133">
                  <c:v>-17.529860459315358</c:v>
                </c:pt>
                <c:pt idx="134">
                  <c:v>-18.066989070266345</c:v>
                </c:pt>
                <c:pt idx="135">
                  <c:v>-19.36307755727799</c:v>
                </c:pt>
                <c:pt idx="136">
                  <c:v>-22.339053175621771</c:v>
                </c:pt>
                <c:pt idx="137">
                  <c:v>-19.605463344323454</c:v>
                </c:pt>
                <c:pt idx="138">
                  <c:v>-15.462527479623532</c:v>
                </c:pt>
                <c:pt idx="139">
                  <c:v>-14.63663009462843</c:v>
                </c:pt>
                <c:pt idx="140">
                  <c:v>-14.97794573750582</c:v>
                </c:pt>
                <c:pt idx="141">
                  <c:v>-13.691561295691628</c:v>
                </c:pt>
                <c:pt idx="142">
                  <c:v>-18.070903185253457</c:v>
                </c:pt>
                <c:pt idx="143">
                  <c:v>-18.908303288065255</c:v>
                </c:pt>
                <c:pt idx="144">
                  <c:v>-14.829951428966098</c:v>
                </c:pt>
                <c:pt idx="145">
                  <c:v>-11.325178833626111</c:v>
                </c:pt>
                <c:pt idx="146">
                  <c:v>-12.99878738475789</c:v>
                </c:pt>
                <c:pt idx="147">
                  <c:v>-12.935777437658899</c:v>
                </c:pt>
                <c:pt idx="148">
                  <c:v>-11.426321249092013</c:v>
                </c:pt>
                <c:pt idx="149">
                  <c:v>-16.004772456504867</c:v>
                </c:pt>
                <c:pt idx="150">
                  <c:v>-13.724510736407836</c:v>
                </c:pt>
                <c:pt idx="151">
                  <c:v>-12.850465695106664</c:v>
                </c:pt>
                <c:pt idx="152">
                  <c:v>-12.108729558370555</c:v>
                </c:pt>
                <c:pt idx="153">
                  <c:v>-14.49602703993942</c:v>
                </c:pt>
                <c:pt idx="154">
                  <c:v>-11.585275884145247</c:v>
                </c:pt>
                <c:pt idx="155">
                  <c:v>-11.736153058309768</c:v>
                </c:pt>
                <c:pt idx="156">
                  <c:v>-15.763140657699665</c:v>
                </c:pt>
                <c:pt idx="157">
                  <c:v>-15.87279203168589</c:v>
                </c:pt>
                <c:pt idx="158">
                  <c:v>-13.185729293919664</c:v>
                </c:pt>
                <c:pt idx="159">
                  <c:v>-10.844425153155385</c:v>
                </c:pt>
                <c:pt idx="160">
                  <c:v>-10.929342743209943</c:v>
                </c:pt>
                <c:pt idx="161">
                  <c:v>-20.330228225650032</c:v>
                </c:pt>
                <c:pt idx="162">
                  <c:v>-14.845981299840901</c:v>
                </c:pt>
                <c:pt idx="163">
                  <c:v>-14.533629444325058</c:v>
                </c:pt>
                <c:pt idx="164">
                  <c:v>-15.792717972609594</c:v>
                </c:pt>
                <c:pt idx="165">
                  <c:v>-9.5869579257336284</c:v>
                </c:pt>
                <c:pt idx="166">
                  <c:v>-8.2068078362434846</c:v>
                </c:pt>
                <c:pt idx="167">
                  <c:v>-10.017530503198486</c:v>
                </c:pt>
                <c:pt idx="168">
                  <c:v>-8.7918933981724763</c:v>
                </c:pt>
                <c:pt idx="169">
                  <c:v>-10.375871603688765</c:v>
                </c:pt>
                <c:pt idx="170">
                  <c:v>-14.452191900279004</c:v>
                </c:pt>
                <c:pt idx="171">
                  <c:v>-15.938463769181567</c:v>
                </c:pt>
                <c:pt idx="172">
                  <c:v>-12.381169110761405</c:v>
                </c:pt>
                <c:pt idx="173">
                  <c:v>-11.37613229523545</c:v>
                </c:pt>
                <c:pt idx="174">
                  <c:v>-14.017044276814431</c:v>
                </c:pt>
                <c:pt idx="175">
                  <c:v>-11.693515041709261</c:v>
                </c:pt>
                <c:pt idx="176">
                  <c:v>-10.005422009560547</c:v>
                </c:pt>
                <c:pt idx="177">
                  <c:v>-14.084892590960223</c:v>
                </c:pt>
                <c:pt idx="178">
                  <c:v>-14.977774511945157</c:v>
                </c:pt>
                <c:pt idx="179">
                  <c:v>-12.596602615882773</c:v>
                </c:pt>
                <c:pt idx="180">
                  <c:v>-10.140808037816711</c:v>
                </c:pt>
                <c:pt idx="181">
                  <c:v>-10.003360281517061</c:v>
                </c:pt>
                <c:pt idx="182">
                  <c:v>-9.8889250918748246</c:v>
                </c:pt>
                <c:pt idx="183">
                  <c:v>-7.87801069953791</c:v>
                </c:pt>
                <c:pt idx="184">
                  <c:v>-11.050253007674698</c:v>
                </c:pt>
                <c:pt idx="185">
                  <c:v>-12.908791107598333</c:v>
                </c:pt>
                <c:pt idx="186">
                  <c:v>-8.8632309515613912</c:v>
                </c:pt>
                <c:pt idx="187">
                  <c:v>-6.4896263865831258</c:v>
                </c:pt>
                <c:pt idx="188">
                  <c:v>-6.6526855981296364</c:v>
                </c:pt>
                <c:pt idx="189">
                  <c:v>-8.5242198887201823</c:v>
                </c:pt>
                <c:pt idx="190">
                  <c:v>-9.2424356602343778</c:v>
                </c:pt>
                <c:pt idx="191">
                  <c:v>-11.412345502241052</c:v>
                </c:pt>
                <c:pt idx="192">
                  <c:v>-13.890183207031086</c:v>
                </c:pt>
                <c:pt idx="193">
                  <c:v>-8.5606092226627197</c:v>
                </c:pt>
                <c:pt idx="194">
                  <c:v>-6.224664353239362</c:v>
                </c:pt>
                <c:pt idx="195">
                  <c:v>-5.9412828975751069</c:v>
                </c:pt>
                <c:pt idx="196">
                  <c:v>-8.3527523410133284</c:v>
                </c:pt>
                <c:pt idx="197">
                  <c:v>-4.8350688922438252</c:v>
                </c:pt>
                <c:pt idx="198">
                  <c:v>-9.6394421720876267</c:v>
                </c:pt>
                <c:pt idx="199">
                  <c:v>-11.534080763681487</c:v>
                </c:pt>
                <c:pt idx="200">
                  <c:v>-7.830704681454236</c:v>
                </c:pt>
                <c:pt idx="201">
                  <c:v>-4.9462984944025976</c:v>
                </c:pt>
                <c:pt idx="202">
                  <c:v>-4.7660817326475069</c:v>
                </c:pt>
                <c:pt idx="203">
                  <c:v>-5.069429571191975</c:v>
                </c:pt>
                <c:pt idx="204">
                  <c:v>-6.2666298975243961</c:v>
                </c:pt>
                <c:pt idx="205">
                  <c:v>-8.5301555242985216</c:v>
                </c:pt>
                <c:pt idx="206">
                  <c:v>-11.698380552744396</c:v>
                </c:pt>
                <c:pt idx="207">
                  <c:v>-3.7634226157092883</c:v>
                </c:pt>
                <c:pt idx="208">
                  <c:v>-5.6916487926201</c:v>
                </c:pt>
                <c:pt idx="209">
                  <c:v>-4.6376558616836974</c:v>
                </c:pt>
                <c:pt idx="210">
                  <c:v>-3.8018034728970918</c:v>
                </c:pt>
                <c:pt idx="211">
                  <c:v>-5.0741100570129447</c:v>
                </c:pt>
                <c:pt idx="212">
                  <c:v>-6.0343767288153174</c:v>
                </c:pt>
                <c:pt idx="213">
                  <c:v>-7.2318413185245731</c:v>
                </c:pt>
                <c:pt idx="214">
                  <c:v>-4.5681135077173423</c:v>
                </c:pt>
                <c:pt idx="215">
                  <c:v>-4.5860212058160528</c:v>
                </c:pt>
                <c:pt idx="216">
                  <c:v>-4.9884763329106505</c:v>
                </c:pt>
                <c:pt idx="217">
                  <c:v>-2.917300445814206</c:v>
                </c:pt>
                <c:pt idx="218">
                  <c:v>-2.7315067274107889</c:v>
                </c:pt>
                <c:pt idx="219">
                  <c:v>-3.3551620085262499</c:v>
                </c:pt>
                <c:pt idx="220">
                  <c:v>-5.3110300630378049</c:v>
                </c:pt>
                <c:pt idx="221">
                  <c:v>-3.7576532882275444</c:v>
                </c:pt>
                <c:pt idx="222">
                  <c:v>-5.0589763905172163</c:v>
                </c:pt>
                <c:pt idx="223">
                  <c:v>-6.3158216406308156</c:v>
                </c:pt>
                <c:pt idx="224">
                  <c:v>-3.078829766863862</c:v>
                </c:pt>
                <c:pt idx="225">
                  <c:v>-4.4833938947705434</c:v>
                </c:pt>
                <c:pt idx="226">
                  <c:v>-6.9971114732269371</c:v>
                </c:pt>
                <c:pt idx="227">
                  <c:v>-6.1367189826455615E-3</c:v>
                </c:pt>
                <c:pt idx="228">
                  <c:v>-0.81649927793270649</c:v>
                </c:pt>
                <c:pt idx="229">
                  <c:v>-4.0406396700609548</c:v>
                </c:pt>
                <c:pt idx="230">
                  <c:v>-6.5577539647552925</c:v>
                </c:pt>
                <c:pt idx="231">
                  <c:v>-5.6923942028362262</c:v>
                </c:pt>
                <c:pt idx="232">
                  <c:v>-5.3728346197259356</c:v>
                </c:pt>
                <c:pt idx="233">
                  <c:v>-5.9173699349817355</c:v>
                </c:pt>
                <c:pt idx="234">
                  <c:v>-4.6742538344014406</c:v>
                </c:pt>
                <c:pt idx="235">
                  <c:v>-5.121541990312295</c:v>
                </c:pt>
                <c:pt idx="236">
                  <c:v>-4.371646846680207</c:v>
                </c:pt>
                <c:pt idx="237">
                  <c:v>-2.6695291377373422</c:v>
                </c:pt>
                <c:pt idx="238">
                  <c:v>-1.9261618241952192</c:v>
                </c:pt>
                <c:pt idx="239">
                  <c:v>-2.3036095340133613</c:v>
                </c:pt>
                <c:pt idx="240">
                  <c:v>-2.8062770932809542</c:v>
                </c:pt>
                <c:pt idx="241">
                  <c:v>-3.9640652214373944</c:v>
                </c:pt>
                <c:pt idx="242">
                  <c:v>-3.6351100420372831</c:v>
                </c:pt>
                <c:pt idx="243">
                  <c:v>-3.4891234669512556</c:v>
                </c:pt>
                <c:pt idx="244">
                  <c:v>-5.6749200173124734</c:v>
                </c:pt>
                <c:pt idx="245">
                  <c:v>-3.2615858705856198</c:v>
                </c:pt>
                <c:pt idx="246">
                  <c:v>-2.3802945278877417</c:v>
                </c:pt>
                <c:pt idx="247">
                  <c:v>-4.8349786991081913</c:v>
                </c:pt>
                <c:pt idx="248">
                  <c:v>-5.1728189746028903</c:v>
                </c:pt>
                <c:pt idx="249">
                  <c:v>-2.7006432162667551</c:v>
                </c:pt>
                <c:pt idx="250">
                  <c:v>-0.99382011793635172</c:v>
                </c:pt>
                <c:pt idx="251">
                  <c:v>-2.8116112916773517</c:v>
                </c:pt>
                <c:pt idx="252">
                  <c:v>-3.4981457091628982</c:v>
                </c:pt>
                <c:pt idx="253">
                  <c:v>-5.1088415111195502</c:v>
                </c:pt>
                <c:pt idx="254">
                  <c:v>-5.8480100705689324</c:v>
                </c:pt>
                <c:pt idx="255">
                  <c:v>-6.3812813555226455</c:v>
                </c:pt>
                <c:pt idx="256">
                  <c:v>-5.4782504532504106</c:v>
                </c:pt>
                <c:pt idx="257">
                  <c:v>-1.537235023480136</c:v>
                </c:pt>
                <c:pt idx="258">
                  <c:v>-3.8100136857889879</c:v>
                </c:pt>
                <c:pt idx="259">
                  <c:v>-5.4453449570429626</c:v>
                </c:pt>
                <c:pt idx="260">
                  <c:v>-1.7764806599423082</c:v>
                </c:pt>
                <c:pt idx="261">
                  <c:v>-4.527034193497613</c:v>
                </c:pt>
                <c:pt idx="262">
                  <c:v>-7.9718613774800815</c:v>
                </c:pt>
                <c:pt idx="263">
                  <c:v>-6.1706235149761994</c:v>
                </c:pt>
                <c:pt idx="264">
                  <c:v>-2.7706997340216475</c:v>
                </c:pt>
                <c:pt idx="265">
                  <c:v>-5.3334942661794571</c:v>
                </c:pt>
                <c:pt idx="266">
                  <c:v>-2.459820369271867</c:v>
                </c:pt>
                <c:pt idx="267">
                  <c:v>-3.6382151509136946</c:v>
                </c:pt>
                <c:pt idx="268">
                  <c:v>-4.3045475871206946</c:v>
                </c:pt>
                <c:pt idx="269">
                  <c:v>-6.3828411744135707</c:v>
                </c:pt>
                <c:pt idx="270">
                  <c:v>-6.5948886399393558</c:v>
                </c:pt>
                <c:pt idx="271">
                  <c:v>-3.6738694893697357</c:v>
                </c:pt>
                <c:pt idx="272">
                  <c:v>-1.4714327727985221</c:v>
                </c:pt>
                <c:pt idx="273">
                  <c:v>-0.14663821343016537</c:v>
                </c:pt>
                <c:pt idx="274">
                  <c:v>-1.2924107797238662</c:v>
                </c:pt>
                <c:pt idx="275">
                  <c:v>-0.92582672721172798</c:v>
                </c:pt>
                <c:pt idx="276">
                  <c:v>-4.7395889924256664</c:v>
                </c:pt>
                <c:pt idx="277">
                  <c:v>-5.7465061500516299</c:v>
                </c:pt>
                <c:pt idx="278">
                  <c:v>1.2786347960586113</c:v>
                </c:pt>
                <c:pt idx="279">
                  <c:v>-1.2137023886646574</c:v>
                </c:pt>
                <c:pt idx="280">
                  <c:v>-1.2755400378771924</c:v>
                </c:pt>
                <c:pt idx="281">
                  <c:v>-1.5971270871937122</c:v>
                </c:pt>
                <c:pt idx="282">
                  <c:v>-0.91109328811941737</c:v>
                </c:pt>
                <c:pt idx="283">
                  <c:v>-4.7556099349668983</c:v>
                </c:pt>
                <c:pt idx="284">
                  <c:v>-1.515516730137719</c:v>
                </c:pt>
                <c:pt idx="285">
                  <c:v>-0.13154803230045786</c:v>
                </c:pt>
                <c:pt idx="286">
                  <c:v>2.4653943660662776</c:v>
                </c:pt>
                <c:pt idx="287">
                  <c:v>0.66174971915091874</c:v>
                </c:pt>
                <c:pt idx="288">
                  <c:v>-0.31136361302259274</c:v>
                </c:pt>
                <c:pt idx="289">
                  <c:v>-2.0053036219321712</c:v>
                </c:pt>
                <c:pt idx="290">
                  <c:v>-1.3155933091682499</c:v>
                </c:pt>
                <c:pt idx="291">
                  <c:v>-3.127287428861564</c:v>
                </c:pt>
                <c:pt idx="292">
                  <c:v>-1.8172134271585492</c:v>
                </c:pt>
                <c:pt idx="293">
                  <c:v>-1.1132941108755006</c:v>
                </c:pt>
                <c:pt idx="294">
                  <c:v>-2.4756382611940069</c:v>
                </c:pt>
                <c:pt idx="295">
                  <c:v>0.14554749434903158</c:v>
                </c:pt>
                <c:pt idx="296">
                  <c:v>0.62091503658984948</c:v>
                </c:pt>
                <c:pt idx="297">
                  <c:v>-0.42180728495281983</c:v>
                </c:pt>
                <c:pt idx="298">
                  <c:v>-2.7349904603966877</c:v>
                </c:pt>
                <c:pt idx="299">
                  <c:v>-1.4461650540311837</c:v>
                </c:pt>
                <c:pt idx="300">
                  <c:v>-3.2895126918365207</c:v>
                </c:pt>
                <c:pt idx="301">
                  <c:v>-1.8180116013098058</c:v>
                </c:pt>
                <c:pt idx="302">
                  <c:v>-3.7254142338161529</c:v>
                </c:pt>
                <c:pt idx="303">
                  <c:v>-7.429300636813025</c:v>
                </c:pt>
                <c:pt idx="304">
                  <c:v>-6.6369957438040785</c:v>
                </c:pt>
                <c:pt idx="305">
                  <c:v>1.0390860062913703</c:v>
                </c:pt>
                <c:pt idx="306">
                  <c:v>-0.92534051901259318</c:v>
                </c:pt>
                <c:pt idx="307">
                  <c:v>-2.5041017700445423</c:v>
                </c:pt>
                <c:pt idx="308">
                  <c:v>-2.387546129294563</c:v>
                </c:pt>
                <c:pt idx="309">
                  <c:v>-4.8165410094298551</c:v>
                </c:pt>
                <c:pt idx="310">
                  <c:v>-1.8751881946885334</c:v>
                </c:pt>
                <c:pt idx="311">
                  <c:v>-4.9588756032890871</c:v>
                </c:pt>
                <c:pt idx="312">
                  <c:v>-4.0417974318774128</c:v>
                </c:pt>
                <c:pt idx="313">
                  <c:v>-4.9504291768184316</c:v>
                </c:pt>
                <c:pt idx="314">
                  <c:v>-3.9163323708677922</c:v>
                </c:pt>
                <c:pt idx="315">
                  <c:v>-3.9140742417673948</c:v>
                </c:pt>
                <c:pt idx="316">
                  <c:v>-2.6968529007969408</c:v>
                </c:pt>
                <c:pt idx="317">
                  <c:v>-8.5145778423131731</c:v>
                </c:pt>
                <c:pt idx="318">
                  <c:v>-11.511255513787063</c:v>
                </c:pt>
                <c:pt idx="319">
                  <c:v>-1.8166136377132887</c:v>
                </c:pt>
                <c:pt idx="320">
                  <c:v>-4.5645254175014145</c:v>
                </c:pt>
                <c:pt idx="321">
                  <c:v>-4.8003414922376209</c:v>
                </c:pt>
                <c:pt idx="322">
                  <c:v>-6.0013764301334476</c:v>
                </c:pt>
                <c:pt idx="323">
                  <c:v>-5.1233884803653211</c:v>
                </c:pt>
                <c:pt idx="324">
                  <c:v>-13.362497569797</c:v>
                </c:pt>
                <c:pt idx="325">
                  <c:v>-14.22937043019482</c:v>
                </c:pt>
                <c:pt idx="326">
                  <c:v>-8.7423081618441074</c:v>
                </c:pt>
                <c:pt idx="327">
                  <c:v>-9.1970014087879548</c:v>
                </c:pt>
                <c:pt idx="328">
                  <c:v>-6.8596824912724514</c:v>
                </c:pt>
                <c:pt idx="329">
                  <c:v>-3.2408830009365772</c:v>
                </c:pt>
                <c:pt idx="330">
                  <c:v>0.98347857172136344</c:v>
                </c:pt>
                <c:pt idx="331">
                  <c:v>-7.7140811324179168</c:v>
                </c:pt>
                <c:pt idx="332">
                  <c:v>-16.257756367417215</c:v>
                </c:pt>
                <c:pt idx="333">
                  <c:v>-10.730009247380067</c:v>
                </c:pt>
                <c:pt idx="334">
                  <c:v>-10.279005278072077</c:v>
                </c:pt>
                <c:pt idx="335">
                  <c:v>-6.6764569350676481</c:v>
                </c:pt>
                <c:pt idx="336">
                  <c:v>-3.7081023672011497</c:v>
                </c:pt>
                <c:pt idx="337">
                  <c:v>-2.6487241333430234</c:v>
                </c:pt>
                <c:pt idx="338">
                  <c:v>-6.5392834140631209</c:v>
                </c:pt>
                <c:pt idx="339">
                  <c:v>-7.3750564846524043</c:v>
                </c:pt>
                <c:pt idx="340">
                  <c:v>-9.1851754771138303</c:v>
                </c:pt>
                <c:pt idx="341">
                  <c:v>-7.7002797541151011</c:v>
                </c:pt>
                <c:pt idx="342">
                  <c:v>-0.42803333223800166</c:v>
                </c:pt>
                <c:pt idx="343">
                  <c:v>-1.458496921028555</c:v>
                </c:pt>
                <c:pt idx="344">
                  <c:v>-2.3554304015706435</c:v>
                </c:pt>
                <c:pt idx="345">
                  <c:v>-7.0150216722452541</c:v>
                </c:pt>
                <c:pt idx="346">
                  <c:v>-8.8933566236103587</c:v>
                </c:pt>
                <c:pt idx="347">
                  <c:v>-2.601882174059952</c:v>
                </c:pt>
                <c:pt idx="348">
                  <c:v>-2.483837095155323</c:v>
                </c:pt>
                <c:pt idx="349">
                  <c:v>-0.37677790031321479</c:v>
                </c:pt>
                <c:pt idx="350">
                  <c:v>-2.0137047305117761</c:v>
                </c:pt>
                <c:pt idx="351">
                  <c:v>-2.0445855983346775</c:v>
                </c:pt>
                <c:pt idx="352">
                  <c:v>-5.1539658970984163</c:v>
                </c:pt>
                <c:pt idx="353">
                  <c:v>-5.7266306470491202</c:v>
                </c:pt>
                <c:pt idx="354">
                  <c:v>-0.61042078069132799</c:v>
                </c:pt>
                <c:pt idx="355">
                  <c:v>-0.89696467033871841</c:v>
                </c:pt>
                <c:pt idx="356">
                  <c:v>0.25752127262373392</c:v>
                </c:pt>
                <c:pt idx="357">
                  <c:v>1.3326827464184277</c:v>
                </c:pt>
                <c:pt idx="358">
                  <c:v>-4.9233194041614041</c:v>
                </c:pt>
                <c:pt idx="359">
                  <c:v>-2.368197799384248</c:v>
                </c:pt>
                <c:pt idx="360">
                  <c:v>1.6200345871322526</c:v>
                </c:pt>
                <c:pt idx="361">
                  <c:v>-1.2182359345600418</c:v>
                </c:pt>
                <c:pt idx="362">
                  <c:v>-1.7226176885103257</c:v>
                </c:pt>
                <c:pt idx="363">
                  <c:v>2.3553781632758728</c:v>
                </c:pt>
                <c:pt idx="364">
                  <c:v>1.0482383159449569</c:v>
                </c:pt>
                <c:pt idx="365">
                  <c:v>-11.81651777694681</c:v>
                </c:pt>
                <c:pt idx="366">
                  <c:v>-9.9082989186461816</c:v>
                </c:pt>
                <c:pt idx="367">
                  <c:v>-9.5403668038522653</c:v>
                </c:pt>
                <c:pt idx="368">
                  <c:v>-3.6291247717237525</c:v>
                </c:pt>
                <c:pt idx="369">
                  <c:v>-2.2735614350065703</c:v>
                </c:pt>
                <c:pt idx="370">
                  <c:v>-2.8948458204139058</c:v>
                </c:pt>
                <c:pt idx="371">
                  <c:v>-4.9929308087333197</c:v>
                </c:pt>
                <c:pt idx="372">
                  <c:v>-0.48424185025652378</c:v>
                </c:pt>
                <c:pt idx="373">
                  <c:v>-4.2957490163337866</c:v>
                </c:pt>
                <c:pt idx="374">
                  <c:v>-8.1258852745782946</c:v>
                </c:pt>
                <c:pt idx="375">
                  <c:v>-0.23611301294242537</c:v>
                </c:pt>
                <c:pt idx="376">
                  <c:v>8.3473141724581978E-2</c:v>
                </c:pt>
                <c:pt idx="377">
                  <c:v>1.4552318973527036</c:v>
                </c:pt>
                <c:pt idx="378">
                  <c:v>1.0815097765991339</c:v>
                </c:pt>
                <c:pt idx="379">
                  <c:v>-5.9004559070940559</c:v>
                </c:pt>
                <c:pt idx="380">
                  <c:v>-8.9182962968960027</c:v>
                </c:pt>
                <c:pt idx="381">
                  <c:v>-10.023439779336513</c:v>
                </c:pt>
                <c:pt idx="382">
                  <c:v>-6.9779005262465716</c:v>
                </c:pt>
                <c:pt idx="383">
                  <c:v>-8.4512237569572619</c:v>
                </c:pt>
                <c:pt idx="384">
                  <c:v>-6.6300677091360427</c:v>
                </c:pt>
                <c:pt idx="385">
                  <c:v>-9.21360651519268</c:v>
                </c:pt>
                <c:pt idx="386">
                  <c:v>-8.2294852978056241</c:v>
                </c:pt>
                <c:pt idx="387">
                  <c:v>-10.15887432936735</c:v>
                </c:pt>
                <c:pt idx="388">
                  <c:v>-10.346017721139958</c:v>
                </c:pt>
                <c:pt idx="389">
                  <c:v>-3.70871316253141</c:v>
                </c:pt>
                <c:pt idx="390">
                  <c:v>-8.3277684345797951</c:v>
                </c:pt>
                <c:pt idx="391">
                  <c:v>-5.6035636839627045</c:v>
                </c:pt>
                <c:pt idx="392">
                  <c:v>-6.1582896691133868</c:v>
                </c:pt>
                <c:pt idx="393">
                  <c:v>-6.8133241267056661</c:v>
                </c:pt>
                <c:pt idx="394">
                  <c:v>-9.8301970876171794</c:v>
                </c:pt>
                <c:pt idx="395">
                  <c:v>-14.909868234201255</c:v>
                </c:pt>
                <c:pt idx="396">
                  <c:v>-5.9629475253186683</c:v>
                </c:pt>
                <c:pt idx="397">
                  <c:v>-9.8634375140595409</c:v>
                </c:pt>
                <c:pt idx="398">
                  <c:v>-9.792755922776422</c:v>
                </c:pt>
                <c:pt idx="399">
                  <c:v>-10.114157163459225</c:v>
                </c:pt>
                <c:pt idx="400">
                  <c:v>-8.8101740088436458</c:v>
                </c:pt>
                <c:pt idx="401">
                  <c:v>-10.777591295440146</c:v>
                </c:pt>
                <c:pt idx="402">
                  <c:v>-8.3545882332943506</c:v>
                </c:pt>
                <c:pt idx="403">
                  <c:v>-7.9783494580428709</c:v>
                </c:pt>
                <c:pt idx="404">
                  <c:v>-8.4391136287382977</c:v>
                </c:pt>
                <c:pt idx="405">
                  <c:v>-6.3846574749625802</c:v>
                </c:pt>
                <c:pt idx="406">
                  <c:v>-8.4121609549863763</c:v>
                </c:pt>
                <c:pt idx="407">
                  <c:v>-2.7036653751464144</c:v>
                </c:pt>
                <c:pt idx="408">
                  <c:v>-6.3665494897649069</c:v>
                </c:pt>
                <c:pt idx="409">
                  <c:v>-14.798201244703108</c:v>
                </c:pt>
                <c:pt idx="410">
                  <c:v>-4.42207928527381</c:v>
                </c:pt>
                <c:pt idx="411">
                  <c:v>3.6457965110681982</c:v>
                </c:pt>
                <c:pt idx="412">
                  <c:v>0.52831679452907565</c:v>
                </c:pt>
                <c:pt idx="413">
                  <c:v>-3.953918360752624</c:v>
                </c:pt>
                <c:pt idx="414">
                  <c:v>-4.0404552266491862</c:v>
                </c:pt>
                <c:pt idx="415">
                  <c:v>-5.1629918391904681</c:v>
                </c:pt>
                <c:pt idx="416">
                  <c:v>-10.780610879833574</c:v>
                </c:pt>
                <c:pt idx="417">
                  <c:v>-2.6440802849000278</c:v>
                </c:pt>
                <c:pt idx="418">
                  <c:v>-4.9440170387140085</c:v>
                </c:pt>
                <c:pt idx="419">
                  <c:v>-4.9457622878925349</c:v>
                </c:pt>
                <c:pt idx="420">
                  <c:v>-3.349417778280511</c:v>
                </c:pt>
                <c:pt idx="421">
                  <c:v>-2.3138623083718812</c:v>
                </c:pt>
                <c:pt idx="422">
                  <c:v>-6.2671446440871819</c:v>
                </c:pt>
                <c:pt idx="423">
                  <c:v>-14.464111576301661</c:v>
                </c:pt>
                <c:pt idx="424">
                  <c:v>-5.8162796420037495</c:v>
                </c:pt>
                <c:pt idx="425">
                  <c:v>-4.5510316953616154</c:v>
                </c:pt>
                <c:pt idx="426">
                  <c:v>-5.4992131097619108</c:v>
                </c:pt>
                <c:pt idx="427">
                  <c:v>-6.4938544019559004</c:v>
                </c:pt>
                <c:pt idx="428">
                  <c:v>-6.1940975770939559</c:v>
                </c:pt>
                <c:pt idx="429">
                  <c:v>-12.418860512500984</c:v>
                </c:pt>
                <c:pt idx="430">
                  <c:v>-15.912536266004707</c:v>
                </c:pt>
                <c:pt idx="431">
                  <c:v>-9.2580820571266429</c:v>
                </c:pt>
                <c:pt idx="432">
                  <c:v>-7.0337618945216889</c:v>
                </c:pt>
                <c:pt idx="433">
                  <c:v>-6.7754042522372373</c:v>
                </c:pt>
                <c:pt idx="434">
                  <c:v>-5.8884625199749223</c:v>
                </c:pt>
                <c:pt idx="435">
                  <c:v>-7.5893836268059118</c:v>
                </c:pt>
                <c:pt idx="436">
                  <c:v>-6.1307526037736153</c:v>
                </c:pt>
                <c:pt idx="437">
                  <c:v>-14.727926350463107</c:v>
                </c:pt>
                <c:pt idx="438">
                  <c:v>-5.1830330067418373</c:v>
                </c:pt>
                <c:pt idx="439">
                  <c:v>-7.0400002231583869</c:v>
                </c:pt>
                <c:pt idx="440">
                  <c:v>-5.9787517138391735</c:v>
                </c:pt>
                <c:pt idx="441">
                  <c:v>-6.7159960508100767</c:v>
                </c:pt>
                <c:pt idx="442">
                  <c:v>-4.3379910886721831</c:v>
                </c:pt>
                <c:pt idx="443">
                  <c:v>-5.6193319228696907</c:v>
                </c:pt>
                <c:pt idx="444">
                  <c:v>-8.6028605934698703</c:v>
                </c:pt>
                <c:pt idx="445">
                  <c:v>-9.6877547084438902</c:v>
                </c:pt>
                <c:pt idx="446">
                  <c:v>5.914081156566823</c:v>
                </c:pt>
                <c:pt idx="447">
                  <c:v>2.2840784663972187</c:v>
                </c:pt>
                <c:pt idx="448">
                  <c:v>1.6617304377963791</c:v>
                </c:pt>
                <c:pt idx="449">
                  <c:v>1.237484876867569</c:v>
                </c:pt>
                <c:pt idx="450">
                  <c:v>-5.050372003000831</c:v>
                </c:pt>
                <c:pt idx="451">
                  <c:v>-6.2690268103652471</c:v>
                </c:pt>
                <c:pt idx="452">
                  <c:v>-6.5972370230249595</c:v>
                </c:pt>
                <c:pt idx="453">
                  <c:v>1.468291256055295</c:v>
                </c:pt>
                <c:pt idx="454">
                  <c:v>-3.0605230427595842</c:v>
                </c:pt>
                <c:pt idx="455">
                  <c:v>-0.18677607067718327</c:v>
                </c:pt>
                <c:pt idx="456">
                  <c:v>-6.1409182218084055</c:v>
                </c:pt>
                <c:pt idx="457">
                  <c:v>-3.4261122291826211</c:v>
                </c:pt>
                <c:pt idx="458">
                  <c:v>-8.7494481272782707</c:v>
                </c:pt>
                <c:pt idx="459">
                  <c:v>-3.5267843702452666</c:v>
                </c:pt>
                <c:pt idx="460">
                  <c:v>0.78970670220424211</c:v>
                </c:pt>
                <c:pt idx="461">
                  <c:v>-3.210744768358353</c:v>
                </c:pt>
                <c:pt idx="462">
                  <c:v>1.8956870676043707</c:v>
                </c:pt>
                <c:pt idx="463">
                  <c:v>-1.0807559211037017</c:v>
                </c:pt>
                <c:pt idx="464">
                  <c:v>-1.9807864450895778</c:v>
                </c:pt>
                <c:pt idx="465">
                  <c:v>-7.8423342044768134</c:v>
                </c:pt>
                <c:pt idx="466">
                  <c:v>0.45621052977000431</c:v>
                </c:pt>
                <c:pt idx="467">
                  <c:v>7.393037633595128</c:v>
                </c:pt>
                <c:pt idx="468">
                  <c:v>-2.3684010405668943</c:v>
                </c:pt>
                <c:pt idx="469">
                  <c:v>1.2254801007526908</c:v>
                </c:pt>
                <c:pt idx="470">
                  <c:v>-3.1074459363344289</c:v>
                </c:pt>
                <c:pt idx="471">
                  <c:v>-5.0273253206562742</c:v>
                </c:pt>
                <c:pt idx="472">
                  <c:v>-6.4570214024949593</c:v>
                </c:pt>
                <c:pt idx="473">
                  <c:v>-5.0363152595898271</c:v>
                </c:pt>
                <c:pt idx="474">
                  <c:v>-0.65876860072580712</c:v>
                </c:pt>
                <c:pt idx="475">
                  <c:v>-3.6881893807961745</c:v>
                </c:pt>
                <c:pt idx="476">
                  <c:v>3.2677093218789679</c:v>
                </c:pt>
                <c:pt idx="477">
                  <c:v>-3.3147879033223404</c:v>
                </c:pt>
                <c:pt idx="478">
                  <c:v>-1.1577409445770002</c:v>
                </c:pt>
                <c:pt idx="479">
                  <c:v>-9.8973133900444594</c:v>
                </c:pt>
                <c:pt idx="480">
                  <c:v>-3.9112268853949246</c:v>
                </c:pt>
                <c:pt idx="481">
                  <c:v>2.7960974013653015</c:v>
                </c:pt>
                <c:pt idx="482">
                  <c:v>3.3078251721653942</c:v>
                </c:pt>
                <c:pt idx="483">
                  <c:v>2.8045138414221071</c:v>
                </c:pt>
                <c:pt idx="484">
                  <c:v>0.66597239042130241</c:v>
                </c:pt>
                <c:pt idx="485">
                  <c:v>3.5689898395232547</c:v>
                </c:pt>
                <c:pt idx="486">
                  <c:v>1.5575688885584071</c:v>
                </c:pt>
                <c:pt idx="487">
                  <c:v>3.3141544053264909</c:v>
                </c:pt>
                <c:pt idx="488">
                  <c:v>1.9044637472394328</c:v>
                </c:pt>
                <c:pt idx="489">
                  <c:v>3.4568195712740106</c:v>
                </c:pt>
                <c:pt idx="490">
                  <c:v>0.61065057500537989</c:v>
                </c:pt>
                <c:pt idx="491">
                  <c:v>0.73702952852929116</c:v>
                </c:pt>
                <c:pt idx="492">
                  <c:v>-3.0136408006113129</c:v>
                </c:pt>
                <c:pt idx="493">
                  <c:v>-4.907220494072817</c:v>
                </c:pt>
                <c:pt idx="494">
                  <c:v>3.7033206403030334</c:v>
                </c:pt>
                <c:pt idx="495">
                  <c:v>6.5322501987807868E-2</c:v>
                </c:pt>
                <c:pt idx="496">
                  <c:v>1.0741893511294904</c:v>
                </c:pt>
                <c:pt idx="497">
                  <c:v>1.7127006573426087</c:v>
                </c:pt>
                <c:pt idx="498">
                  <c:v>3.2093779809572851</c:v>
                </c:pt>
                <c:pt idx="499">
                  <c:v>13.185209166345331</c:v>
                </c:pt>
                <c:pt idx="500">
                  <c:v>-2.8334304437724711</c:v>
                </c:pt>
                <c:pt idx="501">
                  <c:v>3.0941537595779778</c:v>
                </c:pt>
                <c:pt idx="502">
                  <c:v>3.307687883858307</c:v>
                </c:pt>
                <c:pt idx="503">
                  <c:v>0.86787041154127564</c:v>
                </c:pt>
                <c:pt idx="504">
                  <c:v>1.2569160179892123</c:v>
                </c:pt>
                <c:pt idx="505">
                  <c:v>1.0207845481673843</c:v>
                </c:pt>
                <c:pt idx="506">
                  <c:v>6.0435346520182804</c:v>
                </c:pt>
                <c:pt idx="507">
                  <c:v>-5.6785328114206948</c:v>
                </c:pt>
                <c:pt idx="508">
                  <c:v>1.5944181920751248</c:v>
                </c:pt>
                <c:pt idx="509">
                  <c:v>0.61491176541048276</c:v>
                </c:pt>
                <c:pt idx="510">
                  <c:v>1.9762355634273661</c:v>
                </c:pt>
                <c:pt idx="511">
                  <c:v>1.691139622444183</c:v>
                </c:pt>
                <c:pt idx="512">
                  <c:v>0.59975501703688394</c:v>
                </c:pt>
                <c:pt idx="513">
                  <c:v>-1.1681393396314377</c:v>
                </c:pt>
                <c:pt idx="514">
                  <c:v>0.18267753417289612</c:v>
                </c:pt>
                <c:pt idx="515">
                  <c:v>2.5702733044349486</c:v>
                </c:pt>
                <c:pt idx="516">
                  <c:v>4.43035933377665</c:v>
                </c:pt>
                <c:pt idx="517">
                  <c:v>0.61885349293117997</c:v>
                </c:pt>
                <c:pt idx="518">
                  <c:v>-6.8704712266902419</c:v>
                </c:pt>
                <c:pt idx="519">
                  <c:v>-5.9361448113627375</c:v>
                </c:pt>
                <c:pt idx="520">
                  <c:v>-0.68490097883152146</c:v>
                </c:pt>
                <c:pt idx="521">
                  <c:v>-5.9641803610754067</c:v>
                </c:pt>
                <c:pt idx="522">
                  <c:v>-1.2371166965444189</c:v>
                </c:pt>
                <c:pt idx="523">
                  <c:v>1.0543669865788843</c:v>
                </c:pt>
                <c:pt idx="524">
                  <c:v>5.7934224824381886</c:v>
                </c:pt>
                <c:pt idx="525">
                  <c:v>6.038116797027854</c:v>
                </c:pt>
                <c:pt idx="526">
                  <c:v>-3.8736580681690924</c:v>
                </c:pt>
                <c:pt idx="527">
                  <c:v>-2.8826484820326357</c:v>
                </c:pt>
                <c:pt idx="528">
                  <c:v>-1.0196749542078152</c:v>
                </c:pt>
                <c:pt idx="529">
                  <c:v>-0.77879218641682257</c:v>
                </c:pt>
                <c:pt idx="530">
                  <c:v>0.5651864953460688</c:v>
                </c:pt>
                <c:pt idx="531">
                  <c:v>2.7739441197749244</c:v>
                </c:pt>
                <c:pt idx="532">
                  <c:v>2.5088762564217149</c:v>
                </c:pt>
                <c:pt idx="533">
                  <c:v>0.39231878975922996</c:v>
                </c:pt>
                <c:pt idx="534">
                  <c:v>-2.2508835658206721</c:v>
                </c:pt>
                <c:pt idx="535">
                  <c:v>2.239690387642554</c:v>
                </c:pt>
                <c:pt idx="536">
                  <c:v>7.1153349950507447</c:v>
                </c:pt>
                <c:pt idx="537">
                  <c:v>3.0743811480484169</c:v>
                </c:pt>
                <c:pt idx="538">
                  <c:v>1.2533209253977589</c:v>
                </c:pt>
                <c:pt idx="539">
                  <c:v>1.4229029133654478</c:v>
                </c:pt>
                <c:pt idx="540">
                  <c:v>2.136475994969004</c:v>
                </c:pt>
                <c:pt idx="541">
                  <c:v>-1.0348858424117253</c:v>
                </c:pt>
                <c:pt idx="542">
                  <c:v>-3.0295031143101028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Semanais'!$Y$9:$Y$551</c:f>
              <c:strCache>
                <c:ptCount val="54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2">
                  <c:v>27-06-2021</c:v>
                </c:pt>
              </c:strCache>
            </c:strRef>
          </c:cat>
          <c:val>
            <c:numRef>
              <c:f>'Indicadores Semanais'!$AD$9:$AD$548</c:f>
              <c:numCache>
                <c:formatCode>0.0</c:formatCode>
                <c:ptCount val="540"/>
                <c:pt idx="0">
                  <c:v>2.5152625947501894</c:v>
                </c:pt>
                <c:pt idx="1">
                  <c:v>2.6392024628042958</c:v>
                </c:pt>
                <c:pt idx="2">
                  <c:v>3.0218283629232872</c:v>
                </c:pt>
                <c:pt idx="3">
                  <c:v>3.9097928013537535</c:v>
                </c:pt>
                <c:pt idx="4">
                  <c:v>3.5750973257682626</c:v>
                </c:pt>
                <c:pt idx="5">
                  <c:v>3.7728264754142224</c:v>
                </c:pt>
                <c:pt idx="6">
                  <c:v>4.0551466938375142</c:v>
                </c:pt>
                <c:pt idx="7">
                  <c:v>4.3855193123963625</c:v>
                </c:pt>
                <c:pt idx="8">
                  <c:v>4.5841552391724827</c:v>
                </c:pt>
                <c:pt idx="9">
                  <c:v>4.9554552357732922</c:v>
                </c:pt>
                <c:pt idx="10">
                  <c:v>5.0854484086299339</c:v>
                </c:pt>
                <c:pt idx="11">
                  <c:v>4.9306450770928718</c:v>
                </c:pt>
                <c:pt idx="12">
                  <c:v>4.8589925483547445</c:v>
                </c:pt>
                <c:pt idx="13">
                  <c:v>4.87976603228842</c:v>
                </c:pt>
                <c:pt idx="14">
                  <c:v>4.7581521832809415</c:v>
                </c:pt>
                <c:pt idx="15">
                  <c:v>4.7260577301051843</c:v>
                </c:pt>
                <c:pt idx="16">
                  <c:v>4.7331680343059332</c:v>
                </c:pt>
                <c:pt idx="17">
                  <c:v>4.9570805311336317</c:v>
                </c:pt>
                <c:pt idx="18">
                  <c:v>5.4943504045064708</c:v>
                </c:pt>
                <c:pt idx="19">
                  <c:v>5.757410251841959</c:v>
                </c:pt>
                <c:pt idx="20">
                  <c:v>5.9279669395638468</c:v>
                </c:pt>
                <c:pt idx="21">
                  <c:v>5.946050813445205</c:v>
                </c:pt>
                <c:pt idx="22">
                  <c:v>5.6486443651392966</c:v>
                </c:pt>
                <c:pt idx="23">
                  <c:v>5.096360297576739</c:v>
                </c:pt>
                <c:pt idx="24">
                  <c:v>4.7832575179242225</c:v>
                </c:pt>
                <c:pt idx="25">
                  <c:v>4.5695360878385083</c:v>
                </c:pt>
                <c:pt idx="26">
                  <c:v>4.3570128693231709</c:v>
                </c:pt>
                <c:pt idx="27">
                  <c:v>3.9895589789700523</c:v>
                </c:pt>
                <c:pt idx="28">
                  <c:v>3.6729417787388599</c:v>
                </c:pt>
                <c:pt idx="29">
                  <c:v>3.0901555461727201</c:v>
                </c:pt>
                <c:pt idx="30">
                  <c:v>2.7968123152805719</c:v>
                </c:pt>
                <c:pt idx="31">
                  <c:v>1.9598939365545403</c:v>
                </c:pt>
                <c:pt idx="32">
                  <c:v>0.92451537155688102</c:v>
                </c:pt>
                <c:pt idx="33">
                  <c:v>-0.21845853598438428</c:v>
                </c:pt>
                <c:pt idx="34">
                  <c:v>-1.0251294941142757</c:v>
                </c:pt>
                <c:pt idx="35">
                  <c:v>-2.0179353710895032</c:v>
                </c:pt>
                <c:pt idx="36">
                  <c:v>-2.5557452190879166</c:v>
                </c:pt>
                <c:pt idx="37">
                  <c:v>-2.7615120420799348</c:v>
                </c:pt>
                <c:pt idx="38">
                  <c:v>-2.7552184561574427</c:v>
                </c:pt>
                <c:pt idx="39">
                  <c:v>-2.5198922901106431</c:v>
                </c:pt>
                <c:pt idx="40">
                  <c:v>-2.3311946475159311</c:v>
                </c:pt>
                <c:pt idx="41">
                  <c:v>-2.7689863985035834</c:v>
                </c:pt>
                <c:pt idx="42">
                  <c:v>-2.9168705268841921</c:v>
                </c:pt>
                <c:pt idx="43">
                  <c:v>-2.6424337505248832</c:v>
                </c:pt>
                <c:pt idx="44">
                  <c:v>-1.9210352969860907</c:v>
                </c:pt>
                <c:pt idx="45">
                  <c:v>-1.5389889582137175</c:v>
                </c:pt>
                <c:pt idx="46">
                  <c:v>-1.436027468601718</c:v>
                </c:pt>
                <c:pt idx="47">
                  <c:v>-1.0582722656236163</c:v>
                </c:pt>
                <c:pt idx="48">
                  <c:v>0.10567783622483821</c:v>
                </c:pt>
                <c:pt idx="49">
                  <c:v>1.1250946248887763</c:v>
                </c:pt>
                <c:pt idx="50">
                  <c:v>1.2059732628204074</c:v>
                </c:pt>
                <c:pt idx="51">
                  <c:v>0.41277642746233717</c:v>
                </c:pt>
                <c:pt idx="52">
                  <c:v>0.46287647014885841</c:v>
                </c:pt>
                <c:pt idx="53">
                  <c:v>0.86408606002545896</c:v>
                </c:pt>
                <c:pt idx="54">
                  <c:v>0.7251751520987203</c:v>
                </c:pt>
                <c:pt idx="55">
                  <c:v>0.71980397897160586</c:v>
                </c:pt>
                <c:pt idx="56">
                  <c:v>0.58477848706440183</c:v>
                </c:pt>
                <c:pt idx="57">
                  <c:v>1.0857521159013674</c:v>
                </c:pt>
                <c:pt idx="58">
                  <c:v>1.330505316085933</c:v>
                </c:pt>
                <c:pt idx="59">
                  <c:v>1.0122542577054847</c:v>
                </c:pt>
                <c:pt idx="60">
                  <c:v>0.67236176803841174</c:v>
                </c:pt>
                <c:pt idx="61">
                  <c:v>0.57776403552939826</c:v>
                </c:pt>
                <c:pt idx="62">
                  <c:v>0.25751841449615903</c:v>
                </c:pt>
                <c:pt idx="63">
                  <c:v>0.42074201209559753</c:v>
                </c:pt>
                <c:pt idx="64">
                  <c:v>0.21003320227617092</c:v>
                </c:pt>
                <c:pt idx="65">
                  <c:v>0.25023866632735242</c:v>
                </c:pt>
                <c:pt idx="66">
                  <c:v>0.39578657551997559</c:v>
                </c:pt>
                <c:pt idx="67">
                  <c:v>0.8841354213423317</c:v>
                </c:pt>
                <c:pt idx="68">
                  <c:v>1.3598052522894193</c:v>
                </c:pt>
                <c:pt idx="69">
                  <c:v>1.0062837956789354</c:v>
                </c:pt>
                <c:pt idx="70">
                  <c:v>0.68983371670271809</c:v>
                </c:pt>
                <c:pt idx="71">
                  <c:v>0.26730272762109614</c:v>
                </c:pt>
                <c:pt idx="72">
                  <c:v>-0.4388899036348976</c:v>
                </c:pt>
                <c:pt idx="73">
                  <c:v>-1.3366834722516441</c:v>
                </c:pt>
                <c:pt idx="74">
                  <c:v>-3.8528017279796023</c:v>
                </c:pt>
                <c:pt idx="75">
                  <c:v>-6.4740733155241896</c:v>
                </c:pt>
                <c:pt idx="76">
                  <c:v>-8.5868588039835032</c:v>
                </c:pt>
                <c:pt idx="77">
                  <c:v>-11.33531958012748</c:v>
                </c:pt>
                <c:pt idx="78">
                  <c:v>-13.850306785146596</c:v>
                </c:pt>
                <c:pt idx="79">
                  <c:v>-16.111485918170413</c:v>
                </c:pt>
                <c:pt idx="80">
                  <c:v>-18.045494964400511</c:v>
                </c:pt>
                <c:pt idx="81">
                  <c:v>-18.821175076294459</c:v>
                </c:pt>
                <c:pt idx="82">
                  <c:v>-18.982981971418386</c:v>
                </c:pt>
                <c:pt idx="83">
                  <c:v>-19.557186229771812</c:v>
                </c:pt>
                <c:pt idx="84">
                  <c:v>-20.061145505482983</c:v>
                </c:pt>
                <c:pt idx="85">
                  <c:v>-20.151591541926337</c:v>
                </c:pt>
                <c:pt idx="86">
                  <c:v>-19.324793996690921</c:v>
                </c:pt>
                <c:pt idx="87">
                  <c:v>-19.088055475999379</c:v>
                </c:pt>
                <c:pt idx="88">
                  <c:v>-18.963997473928252</c:v>
                </c:pt>
                <c:pt idx="89">
                  <c:v>-19.721096262720348</c:v>
                </c:pt>
                <c:pt idx="90">
                  <c:v>-19.759659611514962</c:v>
                </c:pt>
                <c:pt idx="91">
                  <c:v>-19.279242016644883</c:v>
                </c:pt>
                <c:pt idx="92">
                  <c:v>-19.128682639953507</c:v>
                </c:pt>
                <c:pt idx="93">
                  <c:v>-19.723989042157474</c:v>
                </c:pt>
                <c:pt idx="94">
                  <c:v>-19.851718318429043</c:v>
                </c:pt>
                <c:pt idx="95">
                  <c:v>-20.436026172911813</c:v>
                </c:pt>
                <c:pt idx="96">
                  <c:v>-21.23899311846565</c:v>
                </c:pt>
                <c:pt idx="97">
                  <c:v>-21.666373861709808</c:v>
                </c:pt>
                <c:pt idx="98">
                  <c:v>-22.333353395054043</c:v>
                </c:pt>
                <c:pt idx="99">
                  <c:v>-22.229895998750798</c:v>
                </c:pt>
                <c:pt idx="100">
                  <c:v>-21.249557494409242</c:v>
                </c:pt>
                <c:pt idx="101">
                  <c:v>-21.149627397493507</c:v>
                </c:pt>
                <c:pt idx="102">
                  <c:v>-20.65237218627367</c:v>
                </c:pt>
                <c:pt idx="103">
                  <c:v>-19.324058992321078</c:v>
                </c:pt>
                <c:pt idx="104">
                  <c:v>-18.005594552441217</c:v>
                </c:pt>
                <c:pt idx="105">
                  <c:v>-17.226229313192025</c:v>
                </c:pt>
                <c:pt idx="106">
                  <c:v>-16.660365229653561</c:v>
                </c:pt>
                <c:pt idx="107">
                  <c:v>-16.796653830561635</c:v>
                </c:pt>
                <c:pt idx="108">
                  <c:v>-16.787459874077179</c:v>
                </c:pt>
                <c:pt idx="109">
                  <c:v>-16.373741699639663</c:v>
                </c:pt>
                <c:pt idx="110">
                  <c:v>-16.2939950403727</c:v>
                </c:pt>
                <c:pt idx="111">
                  <c:v>-17.104450723096402</c:v>
                </c:pt>
                <c:pt idx="112">
                  <c:v>-17.300544920517876</c:v>
                </c:pt>
                <c:pt idx="113">
                  <c:v>-18.022555235933975</c:v>
                </c:pt>
                <c:pt idx="114">
                  <c:v>-18.758898053836553</c:v>
                </c:pt>
                <c:pt idx="115">
                  <c:v>-18.676686364543439</c:v>
                </c:pt>
                <c:pt idx="116">
                  <c:v>-18.505404599861588</c:v>
                </c:pt>
                <c:pt idx="117">
                  <c:v>-19.123015512611264</c:v>
                </c:pt>
                <c:pt idx="118">
                  <c:v>-19.14450485503945</c:v>
                </c:pt>
                <c:pt idx="119">
                  <c:v>-19.820183620847704</c:v>
                </c:pt>
                <c:pt idx="120">
                  <c:v>-19.444402804264957</c:v>
                </c:pt>
                <c:pt idx="121">
                  <c:v>-19.365364614409746</c:v>
                </c:pt>
                <c:pt idx="122">
                  <c:v>-19.238253735475649</c:v>
                </c:pt>
                <c:pt idx="123">
                  <c:v>-19.849934443646976</c:v>
                </c:pt>
                <c:pt idx="124">
                  <c:v>-19.457631873992462</c:v>
                </c:pt>
                <c:pt idx="125">
                  <c:v>-19.568977483244613</c:v>
                </c:pt>
                <c:pt idx="126">
                  <c:v>-19.374411551151475</c:v>
                </c:pt>
                <c:pt idx="127">
                  <c:v>-19.672076346552533</c:v>
                </c:pt>
                <c:pt idx="128">
                  <c:v>-19.587857992947296</c:v>
                </c:pt>
                <c:pt idx="129">
                  <c:v>-19.874615867450068</c:v>
                </c:pt>
                <c:pt idx="130">
                  <c:v>-19.594511373476678</c:v>
                </c:pt>
                <c:pt idx="131">
                  <c:v>-19.477378387811935</c:v>
                </c:pt>
                <c:pt idx="132">
                  <c:v>-19.073563929565772</c:v>
                </c:pt>
                <c:pt idx="133">
                  <c:v>-18.88148497344611</c:v>
                </c:pt>
                <c:pt idx="134">
                  <c:v>-18.979882970992691</c:v>
                </c:pt>
                <c:pt idx="135">
                  <c:v>-18.731582521013369</c:v>
                </c:pt>
                <c:pt idx="136">
                  <c:v>-18.143371597293839</c:v>
                </c:pt>
                <c:pt idx="137">
                  <c:v>-17.778812351321047</c:v>
                </c:pt>
                <c:pt idx="138">
                  <c:v>-17.153751240667518</c:v>
                </c:pt>
                <c:pt idx="139">
                  <c:v>-16.969154901806871</c:v>
                </c:pt>
                <c:pt idx="140">
                  <c:v>-16.479047775013083</c:v>
                </c:pt>
                <c:pt idx="141">
                  <c:v>-15.796831787104889</c:v>
                </c:pt>
                <c:pt idx="142">
                  <c:v>-15.205781980533828</c:v>
                </c:pt>
                <c:pt idx="143">
                  <c:v>-14.971804450552323</c:v>
                </c:pt>
                <c:pt idx="144">
                  <c:v>-14.680066122002762</c:v>
                </c:pt>
                <c:pt idx="145">
                  <c:v>-14.356460401059961</c:v>
                </c:pt>
                <c:pt idx="146">
                  <c:v>-14.06129886838159</c:v>
                </c:pt>
                <c:pt idx="147">
                  <c:v>-13.320757075287673</c:v>
                </c:pt>
                <c:pt idx="148">
                  <c:v>-13.037973399022039</c:v>
                </c:pt>
                <c:pt idx="149">
                  <c:v>-13.149909216842675</c:v>
                </c:pt>
                <c:pt idx="150">
                  <c:v>-13.363800596154322</c:v>
                </c:pt>
                <c:pt idx="151">
                  <c:v>-13.170871802795229</c:v>
                </c:pt>
                <c:pt idx="152">
                  <c:v>-13.215133489826338</c:v>
                </c:pt>
                <c:pt idx="153">
                  <c:v>-13.180614661425594</c:v>
                </c:pt>
                <c:pt idx="154">
                  <c:v>-13.487511989322458</c:v>
                </c:pt>
                <c:pt idx="155">
                  <c:v>-13.535406789152887</c:v>
                </c:pt>
                <c:pt idx="156">
                  <c:v>-13.354791874122148</c:v>
                </c:pt>
                <c:pt idx="157">
                  <c:v>-12.845265546017938</c:v>
                </c:pt>
                <c:pt idx="158">
                  <c:v>-14.094544451947192</c:v>
                </c:pt>
                <c:pt idx="159">
                  <c:v>-14.538805629308783</c:v>
                </c:pt>
                <c:pt idx="160">
                  <c:v>-14.363161170255268</c:v>
                </c:pt>
                <c:pt idx="161">
                  <c:v>-14.351722018958654</c:v>
                </c:pt>
                <c:pt idx="162">
                  <c:v>-13.837611823503506</c:v>
                </c:pt>
                <c:pt idx="163">
                  <c:v>-13.460809349658948</c:v>
                </c:pt>
                <c:pt idx="164">
                  <c:v>-13.330550458228741</c:v>
                </c:pt>
                <c:pt idx="165">
                  <c:v>-11.682216911446233</c:v>
                </c:pt>
                <c:pt idx="166">
                  <c:v>-11.043629811995928</c:v>
                </c:pt>
                <c:pt idx="167">
                  <c:v>-11.031995877132205</c:v>
                </c:pt>
                <c:pt idx="168">
                  <c:v>-11.052816705213916</c:v>
                </c:pt>
                <c:pt idx="169">
                  <c:v>-11.451989731646455</c:v>
                </c:pt>
                <c:pt idx="170">
                  <c:v>-11.904750368645308</c:v>
                </c:pt>
                <c:pt idx="171">
                  <c:v>-12.476109479161872</c:v>
                </c:pt>
                <c:pt idx="172">
                  <c:v>-12.890626856809984</c:v>
                </c:pt>
                <c:pt idx="173">
                  <c:v>-12.837705486220239</c:v>
                </c:pt>
                <c:pt idx="174">
                  <c:v>-12.785234156317555</c:v>
                </c:pt>
                <c:pt idx="175">
                  <c:v>-12.647992833855211</c:v>
                </c:pt>
                <c:pt idx="176">
                  <c:v>-12.67876904887255</c:v>
                </c:pt>
                <c:pt idx="177">
                  <c:v>-12.502294154955587</c:v>
                </c:pt>
                <c:pt idx="178">
                  <c:v>-11.928910727055962</c:v>
                </c:pt>
                <c:pt idx="179">
                  <c:v>-11.6711121627939</c:v>
                </c:pt>
                <c:pt idx="180">
                  <c:v>-11.367196261362094</c:v>
                </c:pt>
                <c:pt idx="181">
                  <c:v>-10.933676320892733</c:v>
                </c:pt>
                <c:pt idx="182">
                  <c:v>-10.638107263128902</c:v>
                </c:pt>
                <c:pt idx="183">
                  <c:v>-10.104768453940133</c:v>
                </c:pt>
                <c:pt idx="184">
                  <c:v>-9.5831710751924781</c:v>
                </c:pt>
                <c:pt idx="185">
                  <c:v>-9.1045032632799892</c:v>
                </c:pt>
                <c:pt idx="186">
                  <c:v>-8.9095453771150392</c:v>
                </c:pt>
                <c:pt idx="187">
                  <c:v>-9.1044632286431071</c:v>
                </c:pt>
                <c:pt idx="188">
                  <c:v>-9.1561907278668713</c:v>
                </c:pt>
                <c:pt idx="189">
                  <c:v>-9.2963895992144074</c:v>
                </c:pt>
                <c:pt idx="190">
                  <c:v>-9.2531579236574544</c:v>
                </c:pt>
                <c:pt idx="191">
                  <c:v>-9.2153062046083445</c:v>
                </c:pt>
                <c:pt idx="192">
                  <c:v>-9.1136772473862688</c:v>
                </c:pt>
                <c:pt idx="193">
                  <c:v>-9.0891818834281484</c:v>
                </c:pt>
                <c:pt idx="194">
                  <c:v>-8.4595580594294972</c:v>
                </c:pt>
                <c:pt idx="195">
                  <c:v>-8.2062861551218642</c:v>
                </c:pt>
                <c:pt idx="196">
                  <c:v>-7.8697000917862079</c:v>
                </c:pt>
                <c:pt idx="197">
                  <c:v>-7.76542801447071</c:v>
                </c:pt>
                <c:pt idx="198">
                  <c:v>-7.5828043203511726</c:v>
                </c:pt>
                <c:pt idx="199">
                  <c:v>-7.4149184396472299</c:v>
                </c:pt>
                <c:pt idx="200">
                  <c:v>-6.9458723296727509</c:v>
                </c:pt>
                <c:pt idx="201">
                  <c:v>-7.150381044712832</c:v>
                </c:pt>
                <c:pt idx="202">
                  <c:v>-6.9919115236001028</c:v>
                </c:pt>
                <c:pt idx="203">
                  <c:v>-7.0153829220376611</c:v>
                </c:pt>
                <c:pt idx="204">
                  <c:v>-6.4343426269312403</c:v>
                </c:pt>
                <c:pt idx="205">
                  <c:v>-6.5408212409623117</c:v>
                </c:pt>
                <c:pt idx="206">
                  <c:v>-6.522474687967482</c:v>
                </c:pt>
                <c:pt idx="207">
                  <c:v>-6.3413852453539272</c:v>
                </c:pt>
                <c:pt idx="208">
                  <c:v>-6.1710252681380053</c:v>
                </c:pt>
                <c:pt idx="209">
                  <c:v>-5.8144854402118336</c:v>
                </c:pt>
                <c:pt idx="210">
                  <c:v>-5.1764084067518592</c:v>
                </c:pt>
                <c:pt idx="211">
                  <c:v>-5.2913642484672954</c:v>
                </c:pt>
                <c:pt idx="212">
                  <c:v>-5.1334174503524315</c:v>
                </c:pt>
                <c:pt idx="213">
                  <c:v>-5.1835346605277106</c:v>
                </c:pt>
                <c:pt idx="214">
                  <c:v>-5.0571770852301556</c:v>
                </c:pt>
                <c:pt idx="215">
                  <c:v>-4.7225194667155614</c:v>
                </c:pt>
                <c:pt idx="216">
                  <c:v>-4.3397745066742663</c:v>
                </c:pt>
                <c:pt idx="217">
                  <c:v>-4.0653728987475848</c:v>
                </c:pt>
                <c:pt idx="218">
                  <c:v>-3.9495928673918996</c:v>
                </c:pt>
                <c:pt idx="219">
                  <c:v>-4.0171578937777799</c:v>
                </c:pt>
                <c:pt idx="220">
                  <c:v>-4.2067786520235178</c:v>
                </c:pt>
                <c:pt idx="221">
                  <c:v>-4.2298542693163261</c:v>
                </c:pt>
                <c:pt idx="222">
                  <c:v>-4.480123864653434</c:v>
                </c:pt>
                <c:pt idx="223">
                  <c:v>-5.0004023596106748</c:v>
                </c:pt>
                <c:pt idx="224">
                  <c:v>-4.2425604533170809</c:v>
                </c:pt>
                <c:pt idx="225">
                  <c:v>-3.8223955947035324</c:v>
                </c:pt>
                <c:pt idx="226">
                  <c:v>-3.6769189203526378</c:v>
                </c:pt>
                <c:pt idx="227">
                  <c:v>-3.711480680941849</c:v>
                </c:pt>
                <c:pt idx="228">
                  <c:v>-4.0848470289379009</c:v>
                </c:pt>
                <c:pt idx="229">
                  <c:v>-4.2119099896458136</c:v>
                </c:pt>
                <c:pt idx="230">
                  <c:v>-4.0576611984679278</c:v>
                </c:pt>
                <c:pt idx="231">
                  <c:v>-4.7245350720991848</c:v>
                </c:pt>
                <c:pt idx="232">
                  <c:v>-5.3395411738676968</c:v>
                </c:pt>
                <c:pt idx="233">
                  <c:v>-5.3868279133847334</c:v>
                </c:pt>
                <c:pt idx="234">
                  <c:v>-4.8313672238107399</c:v>
                </c:pt>
                <c:pt idx="235">
                  <c:v>-4.2933340268620253</c:v>
                </c:pt>
                <c:pt idx="236">
                  <c:v>-3.8548733003316573</c:v>
                </c:pt>
                <c:pt idx="237">
                  <c:v>-3.4104314658029744</c:v>
                </c:pt>
                <c:pt idx="238">
                  <c:v>-3.3089759496652533</c:v>
                </c:pt>
                <c:pt idx="239">
                  <c:v>-3.0966285284831088</c:v>
                </c:pt>
                <c:pt idx="240">
                  <c:v>-2.9705537599504015</c:v>
                </c:pt>
                <c:pt idx="241">
                  <c:v>-3.3998953141754202</c:v>
                </c:pt>
                <c:pt idx="242">
                  <c:v>-3.5906701779454773</c:v>
                </c:pt>
                <c:pt idx="243">
                  <c:v>-3.6016251770703889</c:v>
                </c:pt>
                <c:pt idx="244">
                  <c:v>-3.8914396921885657</c:v>
                </c:pt>
                <c:pt idx="245">
                  <c:v>-4.0641187997836363</c:v>
                </c:pt>
                <c:pt idx="246">
                  <c:v>-3.9306235389592752</c:v>
                </c:pt>
                <c:pt idx="247">
                  <c:v>-3.5741516319571462</c:v>
                </c:pt>
                <c:pt idx="248">
                  <c:v>-3.1651075282949859</c:v>
                </c:pt>
                <c:pt idx="249">
                  <c:v>-3.1989017909488831</c:v>
                </c:pt>
                <c:pt idx="250">
                  <c:v>-3.5886942171248557</c:v>
                </c:pt>
                <c:pt idx="251">
                  <c:v>-3.7334129844763901</c:v>
                </c:pt>
                <c:pt idx="252">
                  <c:v>-3.9060504674649263</c:v>
                </c:pt>
                <c:pt idx="253">
                  <c:v>-4.3028515013197346</c:v>
                </c:pt>
                <c:pt idx="254">
                  <c:v>-4.3804822021117031</c:v>
                </c:pt>
                <c:pt idx="255">
                  <c:v>-4.5231111155562234</c:v>
                </c:pt>
                <c:pt idx="256">
                  <c:v>-4.8012824366819462</c:v>
                </c:pt>
                <c:pt idx="257">
                  <c:v>-4.3252308865137694</c:v>
                </c:pt>
                <c:pt idx="258">
                  <c:v>-4.1365200469321524</c:v>
                </c:pt>
                <c:pt idx="259">
                  <c:v>-4.3637457643546425</c:v>
                </c:pt>
                <c:pt idx="260">
                  <c:v>-4.462656201744041</c:v>
                </c:pt>
                <c:pt idx="261">
                  <c:v>-4.6388654461071139</c:v>
                </c:pt>
                <c:pt idx="262">
                  <c:v>-4.8565055290200387</c:v>
                </c:pt>
                <c:pt idx="263">
                  <c:v>-4.4300020164813105</c:v>
                </c:pt>
                <c:pt idx="264">
                  <c:v>-4.69596408662008</c:v>
                </c:pt>
                <c:pt idx="265">
                  <c:v>-4.6641802857090919</c:v>
                </c:pt>
                <c:pt idx="266">
                  <c:v>-4.4371773995567327</c:v>
                </c:pt>
                <c:pt idx="267">
                  <c:v>-4.4977867031228982</c:v>
                </c:pt>
                <c:pt idx="268">
                  <c:v>-4.6268109538869107</c:v>
                </c:pt>
                <c:pt idx="269">
                  <c:v>-4.0750878834039197</c:v>
                </c:pt>
                <c:pt idx="270">
                  <c:v>-3.7446332897122483</c:v>
                </c:pt>
                <c:pt idx="271">
                  <c:v>-3.409518379542273</c:v>
                </c:pt>
                <c:pt idx="272">
                  <c:v>-2.9268439709838492</c:v>
                </c:pt>
                <c:pt idx="273">
                  <c:v>-2.6920936592712912</c:v>
                </c:pt>
                <c:pt idx="274">
                  <c:v>-2.5708961607159018</c:v>
                </c:pt>
                <c:pt idx="275">
                  <c:v>-1.8633955485118523</c:v>
                </c:pt>
                <c:pt idx="276">
                  <c:v>-1.8265769222070145</c:v>
                </c:pt>
                <c:pt idx="277">
                  <c:v>-1.9878486114137328</c:v>
                </c:pt>
                <c:pt idx="278">
                  <c:v>-2.0313795124808536</c:v>
                </c:pt>
                <c:pt idx="279">
                  <c:v>-2.0292747354676663</c:v>
                </c:pt>
                <c:pt idx="280">
                  <c:v>-2.0315634415449852</c:v>
                </c:pt>
                <c:pt idx="281">
                  <c:v>-1.4271363815572837</c:v>
                </c:pt>
                <c:pt idx="282">
                  <c:v>-1.6285910713228648</c:v>
                </c:pt>
                <c:pt idx="283">
                  <c:v>-1.103005820647017</c:v>
                </c:pt>
                <c:pt idx="284">
                  <c:v>-0.82625014107157269</c:v>
                </c:pt>
                <c:pt idx="285">
                  <c:v>-0.64256964476141276</c:v>
                </c:pt>
                <c:pt idx="286">
                  <c:v>-0.79888540673466324</c:v>
                </c:pt>
                <c:pt idx="287">
                  <c:v>-0.30745446019199918</c:v>
                </c:pt>
                <c:pt idx="288">
                  <c:v>-0.53770741715254844</c:v>
                </c:pt>
                <c:pt idx="289">
                  <c:v>-0.77851675927513297</c:v>
                </c:pt>
                <c:pt idx="290">
                  <c:v>-1.2897579702668156</c:v>
                </c:pt>
                <c:pt idx="291">
                  <c:v>-1.7379562531732335</c:v>
                </c:pt>
                <c:pt idx="292">
                  <c:v>-1.6726832378344301</c:v>
                </c:pt>
                <c:pt idx="293">
                  <c:v>-1.2975091437598556</c:v>
                </c:pt>
                <c:pt idx="294">
                  <c:v>-1.1698254260147942</c:v>
                </c:pt>
                <c:pt idx="295">
                  <c:v>-1.1137830019483832</c:v>
                </c:pt>
                <c:pt idx="296">
                  <c:v>-1.0607760915016169</c:v>
                </c:pt>
                <c:pt idx="297">
                  <c:v>-1.3716644602103341</c:v>
                </c:pt>
                <c:pt idx="298">
                  <c:v>-1.277717794512591</c:v>
                </c:pt>
                <c:pt idx="299">
                  <c:v>-1.8307123271076173</c:v>
                </c:pt>
                <c:pt idx="300">
                  <c:v>-2.9807431375937421</c:v>
                </c:pt>
                <c:pt idx="301">
                  <c:v>-3.8686272031439222</c:v>
                </c:pt>
                <c:pt idx="302">
                  <c:v>-3.3294734221884852</c:v>
                </c:pt>
                <c:pt idx="303">
                  <c:v>-3.2550699171858293</c:v>
                </c:pt>
                <c:pt idx="304">
                  <c:v>-3.1428683569298324</c:v>
                </c:pt>
                <c:pt idx="305">
                  <c:v>-3.2242304323562263</c:v>
                </c:pt>
                <c:pt idx="306">
                  <c:v>-3.3801056860153267</c:v>
                </c:pt>
                <c:pt idx="307">
                  <c:v>-2.5866610514261135</c:v>
                </c:pt>
                <c:pt idx="308">
                  <c:v>-2.3469296027811146</c:v>
                </c:pt>
                <c:pt idx="309">
                  <c:v>-3.0727700939480838</c:v>
                </c:pt>
                <c:pt idx="310">
                  <c:v>-3.6477827593489178</c:v>
                </c:pt>
                <c:pt idx="311">
                  <c:v>-3.8495299880379537</c:v>
                </c:pt>
                <c:pt idx="312">
                  <c:v>-4.0676054326769293</c:v>
                </c:pt>
                <c:pt idx="313">
                  <c:v>-3.7647928457293705</c:v>
                </c:pt>
                <c:pt idx="314">
                  <c:v>-4.7132770811043185</c:v>
                </c:pt>
                <c:pt idx="315">
                  <c:v>-5.6493313540326016</c:v>
                </c:pt>
                <c:pt idx="316">
                  <c:v>-5.3314479548662979</c:v>
                </c:pt>
                <c:pt idx="317">
                  <c:v>-5.2763188463924378</c:v>
                </c:pt>
                <c:pt idx="318">
                  <c:v>-5.4026058637309848</c:v>
                </c:pt>
                <c:pt idx="319">
                  <c:v>-5.7007918906404216</c:v>
                </c:pt>
                <c:pt idx="320">
                  <c:v>-6.0474398305787611</c:v>
                </c:pt>
                <c:pt idx="321">
                  <c:v>-6.7399997916478798</c:v>
                </c:pt>
                <c:pt idx="322">
                  <c:v>-7.1283019225632733</c:v>
                </c:pt>
                <c:pt idx="323">
                  <c:v>-8.1176868545819616</c:v>
                </c:pt>
                <c:pt idx="324">
                  <c:v>-8.7794691390514679</c:v>
                </c:pt>
                <c:pt idx="325">
                  <c:v>-9.0736607103421569</c:v>
                </c:pt>
                <c:pt idx="326">
                  <c:v>-8.6793045061711762</c:v>
                </c:pt>
                <c:pt idx="327">
                  <c:v>-7.8068949273016495</c:v>
                </c:pt>
                <c:pt idx="328">
                  <c:v>-6.9999782933903516</c:v>
                </c:pt>
                <c:pt idx="329">
                  <c:v>-7.2897477129935515</c:v>
                </c:pt>
                <c:pt idx="330">
                  <c:v>-7.5737050109272603</c:v>
                </c:pt>
                <c:pt idx="331">
                  <c:v>-7.728276992253563</c:v>
                </c:pt>
                <c:pt idx="332">
                  <c:v>-7.702101912795734</c:v>
                </c:pt>
                <c:pt idx="333">
                  <c:v>-7.768847536547816</c:v>
                </c:pt>
                <c:pt idx="334">
                  <c:v>-8.2877336372713</c:v>
                </c:pt>
                <c:pt idx="335">
                  <c:v>-8.1199053917920434</c:v>
                </c:pt>
                <c:pt idx="336">
                  <c:v>-6.850948265682784</c:v>
                </c:pt>
                <c:pt idx="337">
                  <c:v>-6.6302577270733218</c:v>
                </c:pt>
                <c:pt idx="338">
                  <c:v>-6.2618683665080397</c:v>
                </c:pt>
                <c:pt idx="339">
                  <c:v>-5.3692364232466616</c:v>
                </c:pt>
                <c:pt idx="340">
                  <c:v>-5.0478642166505763</c:v>
                </c:pt>
                <c:pt idx="341">
                  <c:v>-5.0059651121116655</c:v>
                </c:pt>
                <c:pt idx="342">
                  <c:v>-5.0739277204233986</c:v>
                </c:pt>
                <c:pt idx="343">
                  <c:v>-5.2908277402745352</c:v>
                </c:pt>
                <c:pt idx="344">
                  <c:v>-4.3503572684096952</c:v>
                </c:pt>
                <c:pt idx="345">
                  <c:v>-3.6051511742725841</c:v>
                </c:pt>
                <c:pt idx="346">
                  <c:v>-3.5978289697119004</c:v>
                </c:pt>
                <c:pt idx="347">
                  <c:v>-3.677144371066646</c:v>
                </c:pt>
                <c:pt idx="348">
                  <c:v>-3.632737970604365</c:v>
                </c:pt>
                <c:pt idx="349">
                  <c:v>-3.3668728598691025</c:v>
                </c:pt>
                <c:pt idx="350">
                  <c:v>-2.9144834346460686</c:v>
                </c:pt>
                <c:pt idx="351">
                  <c:v>-2.6299889498791225</c:v>
                </c:pt>
                <c:pt idx="352">
                  <c:v>-2.4032928891910359</c:v>
                </c:pt>
                <c:pt idx="353">
                  <c:v>-2.3126787216286147</c:v>
                </c:pt>
                <c:pt idx="354">
                  <c:v>-1.8346233677814427</c:v>
                </c:pt>
                <c:pt idx="355">
                  <c:v>-2.2458710543281177</c:v>
                </c:pt>
                <c:pt idx="356">
                  <c:v>-1.8479041832260938</c:v>
                </c:pt>
                <c:pt idx="357">
                  <c:v>-0.79838057834304066</c:v>
                </c:pt>
                <c:pt idx="358">
                  <c:v>-0.88521131460999969</c:v>
                </c:pt>
                <c:pt idx="359">
                  <c:v>-1.0031617457773723</c:v>
                </c:pt>
                <c:pt idx="360">
                  <c:v>-0.7034679042556381</c:v>
                </c:pt>
                <c:pt idx="361">
                  <c:v>-0.74410282289470531</c:v>
                </c:pt>
                <c:pt idx="362">
                  <c:v>-1.7288454475783348</c:v>
                </c:pt>
                <c:pt idx="363">
                  <c:v>-2.8060027503300398</c:v>
                </c:pt>
                <c:pt idx="364">
                  <c:v>-4.400345806184971</c:v>
                </c:pt>
                <c:pt idx="365">
                  <c:v>-4.7447584972083581</c:v>
                </c:pt>
                <c:pt idx="366">
                  <c:v>-4.8234647467078213</c:v>
                </c:pt>
                <c:pt idx="367">
                  <c:v>-5.5734967443777901</c:v>
                </c:pt>
                <c:pt idx="368">
                  <c:v>-6.4365209050461152</c:v>
                </c:pt>
                <c:pt idx="369">
                  <c:v>-4.8176243440903601</c:v>
                </c:pt>
                <c:pt idx="370">
                  <c:v>-4.0158315009028751</c:v>
                </c:pt>
                <c:pt idx="371">
                  <c:v>-3.8137627110065933</c:v>
                </c:pt>
                <c:pt idx="372">
                  <c:v>-3.3290467454664037</c:v>
                </c:pt>
                <c:pt idx="373">
                  <c:v>-2.9923275202190962</c:v>
                </c:pt>
                <c:pt idx="374">
                  <c:v>-2.3708878462524376</c:v>
                </c:pt>
                <c:pt idx="375">
                  <c:v>-1.5031106197763731</c:v>
                </c:pt>
                <c:pt idx="376">
                  <c:v>-2.2768554850388774</c:v>
                </c:pt>
                <c:pt idx="377">
                  <c:v>-2.9372193822620511</c:v>
                </c:pt>
                <c:pt idx="378">
                  <c:v>-3.2082985972275111</c:v>
                </c:pt>
                <c:pt idx="379">
                  <c:v>-4.171411099128103</c:v>
                </c:pt>
                <c:pt idx="380">
                  <c:v>-5.3906535132255096</c:v>
                </c:pt>
                <c:pt idx="381">
                  <c:v>-6.5456963141524733</c:v>
                </c:pt>
                <c:pt idx="382">
                  <c:v>-8.0164272129798757</c:v>
                </c:pt>
                <c:pt idx="383">
                  <c:v>-8.3491456973672431</c:v>
                </c:pt>
                <c:pt idx="384">
                  <c:v>-8.5263711305774343</c:v>
                </c:pt>
                <c:pt idx="385">
                  <c:v>-8.5724536936922124</c:v>
                </c:pt>
                <c:pt idx="386">
                  <c:v>-8.1054269274471888</c:v>
                </c:pt>
                <c:pt idx="387">
                  <c:v>-8.087790452821837</c:v>
                </c:pt>
                <c:pt idx="388">
                  <c:v>-7.9411470206542178</c:v>
                </c:pt>
                <c:pt idx="389">
                  <c:v>-7.5046731855000326</c:v>
                </c:pt>
                <c:pt idx="390">
                  <c:v>-7.3023644467714677</c:v>
                </c:pt>
                <c:pt idx="391">
                  <c:v>-7.2554105550928716</c:v>
                </c:pt>
                <c:pt idx="392">
                  <c:v>-7.9073891998159143</c:v>
                </c:pt>
                <c:pt idx="393">
                  <c:v>-8.2294226802140944</c:v>
                </c:pt>
                <c:pt idx="394">
                  <c:v>-8.448803977282628</c:v>
                </c:pt>
                <c:pt idx="395">
                  <c:v>-9.0472600113988744</c:v>
                </c:pt>
                <c:pt idx="396">
                  <c:v>-9.6123839391625658</c:v>
                </c:pt>
                <c:pt idx="397">
                  <c:v>-9.8976482080394188</c:v>
                </c:pt>
                <c:pt idx="398">
                  <c:v>-10.032990237728415</c:v>
                </c:pt>
                <c:pt idx="399">
                  <c:v>-9.0965216661702861</c:v>
                </c:pt>
                <c:pt idx="400">
                  <c:v>-9.3844362279880293</c:v>
                </c:pt>
                <c:pt idx="401">
                  <c:v>-9.1809613872278515</c:v>
                </c:pt>
                <c:pt idx="402">
                  <c:v>-8.6940901803973016</c:v>
                </c:pt>
                <c:pt idx="403">
                  <c:v>-8.4509478649011811</c:v>
                </c:pt>
                <c:pt idx="404">
                  <c:v>-7.5785894886587197</c:v>
                </c:pt>
                <c:pt idx="405">
                  <c:v>-6.9484406592765424</c:v>
                </c:pt>
                <c:pt idx="406">
                  <c:v>-7.868956803763508</c:v>
                </c:pt>
                <c:pt idx="407">
                  <c:v>-7.3609182076536417</c:v>
                </c:pt>
                <c:pt idx="408">
                  <c:v>-5.6345024733955711</c:v>
                </c:pt>
                <c:pt idx="409">
                  <c:v>-4.646934720611049</c:v>
                </c:pt>
                <c:pt idx="410">
                  <c:v>-4.0100429214347981</c:v>
                </c:pt>
                <c:pt idx="411">
                  <c:v>-4.2010129002209089</c:v>
                </c:pt>
                <c:pt idx="412">
                  <c:v>-4.0290760929959886</c:v>
                </c:pt>
                <c:pt idx="413">
                  <c:v>-3.4551346123003412</c:v>
                </c:pt>
                <c:pt idx="414">
                  <c:v>-3.2011347551040865</c:v>
                </c:pt>
                <c:pt idx="415">
                  <c:v>-4.4282509765015448</c:v>
                </c:pt>
                <c:pt idx="416">
                  <c:v>-5.2102622739903461</c:v>
                </c:pt>
                <c:pt idx="417">
                  <c:v>-5.1239050479229018</c:v>
                </c:pt>
                <c:pt idx="418">
                  <c:v>-4.8772489167404292</c:v>
                </c:pt>
                <c:pt idx="419">
                  <c:v>-5.0349850317256744</c:v>
                </c:pt>
                <c:pt idx="420">
                  <c:v>-5.5611994169354011</c:v>
                </c:pt>
                <c:pt idx="421">
                  <c:v>-6.0143707536645037</c:v>
                </c:pt>
                <c:pt idx="422">
                  <c:v>-5.9582299903284479</c:v>
                </c:pt>
                <c:pt idx="423">
                  <c:v>-6.0372943934526448</c:v>
                </c:pt>
                <c:pt idx="424">
                  <c:v>-6.4864996254062719</c:v>
                </c:pt>
                <c:pt idx="425">
                  <c:v>-7.0408189495094247</c:v>
                </c:pt>
                <c:pt idx="426">
                  <c:v>-7.9196355021399683</c:v>
                </c:pt>
                <c:pt idx="427">
                  <c:v>-8.1265533149546894</c:v>
                </c:pt>
                <c:pt idx="428">
                  <c:v>-8.6182393742579588</c:v>
                </c:pt>
                <c:pt idx="429">
                  <c:v>-8.9729151169951127</c:v>
                </c:pt>
                <c:pt idx="430">
                  <c:v>-9.1552281373487308</c:v>
                </c:pt>
                <c:pt idx="431">
                  <c:v>-9.0687435827800194</c:v>
                </c:pt>
                <c:pt idx="432">
                  <c:v>-9.2680701613103</c:v>
                </c:pt>
                <c:pt idx="433">
                  <c:v>-8.3697690314921029</c:v>
                </c:pt>
                <c:pt idx="434">
                  <c:v>-8.2005390435575887</c:v>
                </c:pt>
                <c:pt idx="435">
                  <c:v>-7.6183891792169032</c:v>
                </c:pt>
                <c:pt idx="436">
                  <c:v>-7.6192803690221451</c:v>
                </c:pt>
                <c:pt idx="437">
                  <c:v>-7.5054728635367081</c:v>
                </c:pt>
                <c:pt idx="438">
                  <c:v>-7.6236919393703015</c:v>
                </c:pt>
                <c:pt idx="439">
                  <c:v>-7.1592072910654831</c:v>
                </c:pt>
                <c:pt idx="440">
                  <c:v>-7.0861471937934937</c:v>
                </c:pt>
                <c:pt idx="441">
                  <c:v>-6.2111377999373172</c:v>
                </c:pt>
                <c:pt idx="442">
                  <c:v>-6.8546694716090384</c:v>
                </c:pt>
                <c:pt idx="443">
                  <c:v>-5.0040864173625801</c:v>
                </c:pt>
                <c:pt idx="444">
                  <c:v>-3.8236821059002386</c:v>
                </c:pt>
                <c:pt idx="445">
                  <c:v>-2.6268640360993163</c:v>
                </c:pt>
                <c:pt idx="446">
                  <c:v>-1.8303674695936374</c:v>
                </c:pt>
                <c:pt idx="447">
                  <c:v>-1.7490874810409431</c:v>
                </c:pt>
                <c:pt idx="448">
                  <c:v>-1.4156826548831398</c:v>
                </c:pt>
                <c:pt idx="449">
                  <c:v>-0.97418012839472112</c:v>
                </c:pt>
                <c:pt idx="450">
                  <c:v>-1.6092929713249393</c:v>
                </c:pt>
                <c:pt idx="451">
                  <c:v>-2.3728074726330539</c:v>
                </c:pt>
                <c:pt idx="452">
                  <c:v>-2.6368798309864201</c:v>
                </c:pt>
                <c:pt idx="453">
                  <c:v>-3.6909374165115594</c:v>
                </c:pt>
                <c:pt idx="454">
                  <c:v>-3.4589003059661008</c:v>
                </c:pt>
                <c:pt idx="455">
                  <c:v>-3.8132462083822469</c:v>
                </c:pt>
                <c:pt idx="456">
                  <c:v>-3.374610115128005</c:v>
                </c:pt>
                <c:pt idx="457">
                  <c:v>-3.4715507656781557</c:v>
                </c:pt>
                <c:pt idx="458">
                  <c:v>-3.4930110121922655</c:v>
                </c:pt>
                <c:pt idx="459">
                  <c:v>-3.1955162781520436</c:v>
                </c:pt>
                <c:pt idx="460">
                  <c:v>-2.472635949479943</c:v>
                </c:pt>
                <c:pt idx="461">
                  <c:v>-2.2661608374666509</c:v>
                </c:pt>
                <c:pt idx="462">
                  <c:v>-2.1365731342093</c:v>
                </c:pt>
                <c:pt idx="463">
                  <c:v>-1.5675738627785469</c:v>
                </c:pt>
                <c:pt idx="464">
                  <c:v>-0.62424087257984895</c:v>
                </c:pt>
                <c:pt idx="465">
                  <c:v>-0.50390605432392632</c:v>
                </c:pt>
                <c:pt idx="466">
                  <c:v>-0.59964990673130913</c:v>
                </c:pt>
                <c:pt idx="467">
                  <c:v>-0.8891770517642702</c:v>
                </c:pt>
                <c:pt idx="468">
                  <c:v>-1.3243968911309412</c:v>
                </c:pt>
                <c:pt idx="469">
                  <c:v>-1.1264950622763905</c:v>
                </c:pt>
                <c:pt idx="470">
                  <c:v>-1.9111416036135094</c:v>
                </c:pt>
                <c:pt idx="471">
                  <c:v>-3.0613996370879284</c:v>
                </c:pt>
                <c:pt idx="472">
                  <c:v>-3.2499408285492541</c:v>
                </c:pt>
                <c:pt idx="473">
                  <c:v>-2.9581937969597862</c:v>
                </c:pt>
                <c:pt idx="474">
                  <c:v>-2.9878140779580593</c:v>
                </c:pt>
                <c:pt idx="475">
                  <c:v>-2.4350163099467346</c:v>
                </c:pt>
                <c:pt idx="476">
                  <c:v>-2.9264865938823772</c:v>
                </c:pt>
                <c:pt idx="477">
                  <c:v>-2.7657596832831053</c:v>
                </c:pt>
                <c:pt idx="478">
                  <c:v>-2.27220739727009</c:v>
                </c:pt>
                <c:pt idx="479">
                  <c:v>-1.2727767468470088</c:v>
                </c:pt>
                <c:pt idx="480">
                  <c:v>-1.3389475297694173</c:v>
                </c:pt>
                <c:pt idx="481">
                  <c:v>-0.77026748780603982</c:v>
                </c:pt>
                <c:pt idx="482">
                  <c:v>-9.5020232934574872E-2</c:v>
                </c:pt>
                <c:pt idx="483">
                  <c:v>1.541391521151549</c:v>
                </c:pt>
                <c:pt idx="484">
                  <c:v>2.5735888483974656</c:v>
                </c:pt>
                <c:pt idx="485">
                  <c:v>2.4462126120937699</c:v>
                </c:pt>
                <c:pt idx="486">
                  <c:v>2.4674975262521435</c:v>
                </c:pt>
                <c:pt idx="487">
                  <c:v>2.154088488192611</c:v>
                </c:pt>
                <c:pt idx="488">
                  <c:v>2.164239507922324</c:v>
                </c:pt>
                <c:pt idx="489">
                  <c:v>1.2238637021888141</c:v>
                </c:pt>
                <c:pt idx="490">
                  <c:v>0.30032236181292504</c:v>
                </c:pt>
                <c:pt idx="491">
                  <c:v>0.35591753823814543</c:v>
                </c:pt>
                <c:pt idx="492">
                  <c:v>9.3183074630770441E-2</c:v>
                </c:pt>
                <c:pt idx="493">
                  <c:v>-0.24719267110416102</c:v>
                </c:pt>
                <c:pt idx="494">
                  <c:v>-8.9756945055985485E-2</c:v>
                </c:pt>
                <c:pt idx="495">
                  <c:v>0.26343569100515651</c:v>
                </c:pt>
                <c:pt idx="496">
                  <c:v>2.5775571148561056</c:v>
                </c:pt>
                <c:pt idx="497">
                  <c:v>2.8738128363275837</c:v>
                </c:pt>
                <c:pt idx="498">
                  <c:v>2.7867889962240042</c:v>
                </c:pt>
                <c:pt idx="499">
                  <c:v>3.2499840507769329</c:v>
                </c:pt>
                <c:pt idx="500">
                  <c:v>3.220509916550045</c:v>
                </c:pt>
                <c:pt idx="501">
                  <c:v>3.1553978252138455</c:v>
                </c:pt>
                <c:pt idx="502">
                  <c:v>2.8427416205295737</c:v>
                </c:pt>
                <c:pt idx="503">
                  <c:v>1.822502404197138</c:v>
                </c:pt>
                <c:pt idx="504">
                  <c:v>1.4160592088188204</c:v>
                </c:pt>
                <c:pt idx="505">
                  <c:v>1.2018112706041271</c:v>
                </c:pt>
                <c:pt idx="506">
                  <c:v>0.81712896796872359</c:v>
                </c:pt>
                <c:pt idx="507">
                  <c:v>0.97546684680959372</c:v>
                </c:pt>
                <c:pt idx="508">
                  <c:v>1.0374987903031609</c:v>
                </c:pt>
                <c:pt idx="509">
                  <c:v>0.97735171442737523</c:v>
                </c:pt>
                <c:pt idx="510">
                  <c:v>-5.2887427236870267E-2</c:v>
                </c:pt>
                <c:pt idx="511">
                  <c:v>0.78442833641935705</c:v>
                </c:pt>
                <c:pt idx="512">
                  <c:v>0.92383620961361756</c:v>
                </c:pt>
                <c:pt idx="513">
                  <c:v>1.4689001479516415</c:v>
                </c:pt>
                <c:pt idx="514">
                  <c:v>1.2749884235950435</c:v>
                </c:pt>
                <c:pt idx="515">
                  <c:v>5.1901159432982728E-2</c:v>
                </c:pt>
                <c:pt idx="516">
                  <c:v>-0.88179881605267751</c:v>
                </c:pt>
                <c:pt idx="517">
                  <c:v>-0.81276476450983226</c:v>
                </c:pt>
                <c:pt idx="518">
                  <c:v>-1.6908873209738755</c:v>
                </c:pt>
                <c:pt idx="519">
                  <c:v>-2.2348001782566422</c:v>
                </c:pt>
                <c:pt idx="520">
                  <c:v>-2.7170847992848945</c:v>
                </c:pt>
                <c:pt idx="521">
                  <c:v>-1.9778606579267506</c:v>
                </c:pt>
                <c:pt idx="522">
                  <c:v>-0.13377665453845111</c:v>
                </c:pt>
                <c:pt idx="523">
                  <c:v>0.16086430877492677</c:v>
                </c:pt>
                <c:pt idx="524">
                  <c:v>-0.15309962025380383</c:v>
                </c:pt>
                <c:pt idx="525">
                  <c:v>0.55325829501299495</c:v>
                </c:pt>
                <c:pt idx="526">
                  <c:v>0.61873322503122297</c:v>
                </c:pt>
                <c:pt idx="527">
                  <c:v>0.54885029771224936</c:v>
                </c:pt>
                <c:pt idx="528">
                  <c:v>0.11749624590321162</c:v>
                </c:pt>
                <c:pt idx="529">
                  <c:v>-0.38668097418337971</c:v>
                </c:pt>
                <c:pt idx="530">
                  <c:v>0.22274429123495207</c:v>
                </c:pt>
                <c:pt idx="531">
                  <c:v>0.31299642212237544</c:v>
                </c:pt>
                <c:pt idx="532">
                  <c:v>0.7786200423867139</c:v>
                </c:pt>
                <c:pt idx="533">
                  <c:v>1.9063524968820806</c:v>
                </c:pt>
                <c:pt idx="534">
                  <c:v>2.264808875839559</c:v>
                </c:pt>
                <c:pt idx="535">
                  <c:v>2.0475769909285355</c:v>
                </c:pt>
                <c:pt idx="536">
                  <c:v>1.8924379419204971</c:v>
                </c:pt>
                <c:pt idx="537">
                  <c:v>2.1416032569504648</c:v>
                </c:pt>
                <c:pt idx="538">
                  <c:v>2.3153172174374572</c:v>
                </c:pt>
                <c:pt idx="539">
                  <c:v>1.5625752885870778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2">
        <f ca="1">+TODAY()</f>
        <v>44378</v>
      </c>
      <c r="F8" s="492"/>
      <c r="G8" s="492"/>
      <c r="H8" s="492"/>
      <c r="I8" s="492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71"/>
  <sheetViews>
    <sheetView showGridLines="0" tabSelected="1" zoomScale="90" zoomScaleNormal="90" workbookViewId="0">
      <pane ySplit="99" topLeftCell="A536" activePane="bottomLeft" state="frozen"/>
      <selection pane="bottomLeft" activeCell="C555" sqref="C55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2" t="s">
        <v>85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</row>
    <row r="3" spans="1:33" ht="4.5" customHeight="1" x14ac:dyDescent="0.3">
      <c r="A3" s="28" t="s">
        <v>88</v>
      </c>
    </row>
    <row r="4" spans="1:33" ht="14.25" customHeight="1" x14ac:dyDescent="0.3">
      <c r="C4" s="512" t="s">
        <v>97</v>
      </c>
      <c r="D4" s="507"/>
      <c r="E4" s="507"/>
      <c r="F4" s="507"/>
      <c r="G4" s="140"/>
      <c r="H4" s="494" t="s">
        <v>98</v>
      </c>
      <c r="I4" s="495"/>
      <c r="J4" s="495"/>
      <c r="K4" s="495"/>
      <c r="L4" s="495"/>
      <c r="M4" s="495"/>
      <c r="N4" s="495"/>
      <c r="O4" s="496"/>
      <c r="P4" s="140"/>
      <c r="Q4" s="494" t="s">
        <v>324</v>
      </c>
      <c r="R4" s="495"/>
      <c r="S4" s="495"/>
      <c r="T4" s="495"/>
      <c r="U4" s="495"/>
      <c r="V4" s="495"/>
      <c r="W4" s="495"/>
      <c r="X4" s="495"/>
      <c r="Y4" s="495"/>
      <c r="Z4" s="495"/>
      <c r="AA4" s="140"/>
      <c r="AB4" s="507" t="s">
        <v>128</v>
      </c>
      <c r="AC4" s="507"/>
      <c r="AD4" s="507"/>
      <c r="AE4" s="507"/>
      <c r="AF4" s="507"/>
      <c r="AG4" s="507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97" t="s">
        <v>0</v>
      </c>
      <c r="D6" s="497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498" t="s">
        <v>99</v>
      </c>
      <c r="K6" s="499"/>
      <c r="L6" s="499"/>
      <c r="M6" s="499"/>
      <c r="N6" s="499"/>
      <c r="O6" s="500"/>
      <c r="P6" s="31"/>
      <c r="Q6" s="503" t="s">
        <v>163</v>
      </c>
      <c r="R6" s="504"/>
      <c r="S6" s="504"/>
      <c r="T6" s="504"/>
      <c r="U6" s="505"/>
      <c r="V6" s="503" t="s">
        <v>164</v>
      </c>
      <c r="W6" s="504"/>
      <c r="X6" s="504"/>
      <c r="Y6" s="504"/>
      <c r="Z6" s="505"/>
      <c r="AA6" s="31"/>
      <c r="AB6" s="508" t="s">
        <v>154</v>
      </c>
      <c r="AC6" s="508" t="s">
        <v>159</v>
      </c>
      <c r="AD6" s="510" t="s">
        <v>155</v>
      </c>
      <c r="AE6" s="508" t="s">
        <v>156</v>
      </c>
      <c r="AF6" s="508" t="s">
        <v>157</v>
      </c>
      <c r="AG6" s="510" t="s">
        <v>158</v>
      </c>
    </row>
    <row r="7" spans="1:33" ht="17.25" customHeight="1" x14ac:dyDescent="0.3">
      <c r="C7" s="497" t="s">
        <v>291</v>
      </c>
      <c r="D7" s="497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09"/>
      <c r="AC7" s="509"/>
      <c r="AD7" s="511"/>
      <c r="AE7" s="509"/>
      <c r="AF7" s="509"/>
      <c r="AG7" s="511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06" t="s">
        <v>282</v>
      </c>
      <c r="AC68" s="506"/>
      <c r="AD68" s="506"/>
      <c r="AE68" s="506"/>
      <c r="AF68" s="506"/>
      <c r="AG68" s="506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3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3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3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3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3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  <c r="AB533" s="460">
        <v>3</v>
      </c>
      <c r="AC533" s="460">
        <v>35</v>
      </c>
      <c r="AD533" s="460">
        <v>35</v>
      </c>
      <c r="AE533" s="460">
        <v>-23</v>
      </c>
      <c r="AF533" s="460">
        <v>-12</v>
      </c>
      <c r="AG533" s="460">
        <v>5</v>
      </c>
    </row>
    <row r="534" spans="2:33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  <c r="AB534" s="460">
        <v>9</v>
      </c>
      <c r="AC534" s="460">
        <v>38</v>
      </c>
      <c r="AD534" s="460">
        <v>55</v>
      </c>
      <c r="AE534" s="460">
        <v>-16</v>
      </c>
      <c r="AF534" s="460">
        <v>-12</v>
      </c>
      <c r="AG534" s="460">
        <v>2</v>
      </c>
    </row>
    <row r="535" spans="2:33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70"/>
      <c r="Z535" s="144">
        <f t="shared" ref="Z535:Z541" si="403">V535+X535</f>
        <v>0</v>
      </c>
      <c r="AA535" s="31"/>
      <c r="AB535" s="460">
        <v>-4</v>
      </c>
      <c r="AC535" s="460">
        <v>17</v>
      </c>
      <c r="AD535" s="460">
        <v>118</v>
      </c>
      <c r="AE535" s="460">
        <v>-41</v>
      </c>
      <c r="AF535" s="460">
        <v>-71</v>
      </c>
      <c r="AG535" s="460">
        <v>17</v>
      </c>
    </row>
    <row r="536" spans="2:33" s="448" customFormat="1" ht="15" customHeight="1" x14ac:dyDescent="0.3">
      <c r="B536" s="374">
        <v>44358</v>
      </c>
      <c r="C536" s="488"/>
      <c r="D536" s="488"/>
      <c r="E536" s="46"/>
      <c r="F536" s="46"/>
      <c r="G536" s="488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70"/>
      <c r="Z536" s="144">
        <f t="shared" si="403"/>
        <v>7</v>
      </c>
      <c r="AA536" s="31"/>
      <c r="AB536" s="460">
        <v>-4</v>
      </c>
      <c r="AC536" s="460">
        <v>36</v>
      </c>
      <c r="AD536" s="460">
        <v>52</v>
      </c>
      <c r="AE536" s="460">
        <v>-25</v>
      </c>
      <c r="AF536" s="460">
        <v>-24</v>
      </c>
      <c r="AG536" s="460">
        <v>7</v>
      </c>
    </row>
    <row r="537" spans="2:33" s="448" customFormat="1" ht="15" customHeight="1" x14ac:dyDescent="0.3">
      <c r="B537" s="374">
        <v>44359</v>
      </c>
      <c r="C537" s="488"/>
      <c r="D537" s="488"/>
      <c r="E537" s="46"/>
      <c r="F537" s="46"/>
      <c r="G537" s="488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70"/>
      <c r="Z537" s="144">
        <f t="shared" si="403"/>
        <v>0</v>
      </c>
      <c r="AA537" s="31"/>
      <c r="AB537" s="460">
        <v>-13</v>
      </c>
      <c r="AC537" s="460">
        <v>12</v>
      </c>
      <c r="AD537" s="460">
        <v>46</v>
      </c>
      <c r="AE537" s="460">
        <v>-20</v>
      </c>
      <c r="AF537" s="460">
        <v>-6</v>
      </c>
      <c r="AG537" s="460">
        <v>2</v>
      </c>
    </row>
    <row r="538" spans="2:33" s="448" customFormat="1" ht="15" customHeight="1" x14ac:dyDescent="0.3">
      <c r="B538" s="374">
        <v>44360</v>
      </c>
      <c r="C538" s="488"/>
      <c r="D538" s="488"/>
      <c r="E538" s="46"/>
      <c r="F538" s="46"/>
      <c r="G538" s="488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70"/>
      <c r="Z538" s="144">
        <f t="shared" si="403"/>
        <v>0</v>
      </c>
      <c r="AA538" s="31"/>
      <c r="AB538" s="460">
        <v>-16</v>
      </c>
      <c r="AC538" s="460">
        <v>4</v>
      </c>
      <c r="AD538" s="460">
        <v>30</v>
      </c>
      <c r="AE538" s="460">
        <v>-21</v>
      </c>
      <c r="AF538" s="460">
        <v>0</v>
      </c>
      <c r="AG538" s="460">
        <v>-1</v>
      </c>
    </row>
    <row r="539" spans="2:33" s="448" customFormat="1" ht="15" customHeight="1" x14ac:dyDescent="0.3">
      <c r="B539" s="374">
        <v>44361</v>
      </c>
      <c r="C539" s="488"/>
      <c r="D539" s="488"/>
      <c r="E539" s="46"/>
      <c r="F539" s="46"/>
      <c r="G539" s="488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70"/>
      <c r="Z539" s="144">
        <f t="shared" si="403"/>
        <v>34</v>
      </c>
      <c r="AA539" s="31"/>
      <c r="AB539" s="460">
        <v>-3</v>
      </c>
      <c r="AC539" s="460">
        <v>28</v>
      </c>
      <c r="AD539" s="460">
        <v>31</v>
      </c>
      <c r="AE539" s="460">
        <v>-23</v>
      </c>
      <c r="AF539" s="460">
        <v>-11</v>
      </c>
      <c r="AG539" s="460">
        <v>5</v>
      </c>
    </row>
    <row r="540" spans="2:33" s="448" customFormat="1" ht="15" customHeight="1" x14ac:dyDescent="0.3">
      <c r="B540" s="374">
        <v>44362</v>
      </c>
      <c r="C540" s="488"/>
      <c r="D540" s="488"/>
      <c r="E540" s="46"/>
      <c r="F540" s="46"/>
      <c r="G540" s="488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70"/>
      <c r="Z540" s="144">
        <f t="shared" si="403"/>
        <v>34</v>
      </c>
      <c r="AA540" s="31"/>
      <c r="AB540" s="460">
        <v>-5</v>
      </c>
      <c r="AC540" s="460">
        <v>22</v>
      </c>
      <c r="AD540" s="460">
        <v>18</v>
      </c>
      <c r="AE540" s="460">
        <v>-24</v>
      </c>
      <c r="AF540" s="460">
        <v>-11</v>
      </c>
      <c r="AG540" s="460">
        <v>6</v>
      </c>
    </row>
    <row r="541" spans="2:33" s="448" customFormat="1" ht="15" customHeight="1" x14ac:dyDescent="0.3">
      <c r="B541" s="374">
        <v>44363</v>
      </c>
      <c r="C541" s="488"/>
      <c r="D541" s="488"/>
      <c r="E541" s="46"/>
      <c r="F541" s="46"/>
      <c r="G541" s="488"/>
      <c r="H541" s="157">
        <v>197</v>
      </c>
      <c r="I541" s="489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70"/>
      <c r="Z541" s="144">
        <f t="shared" si="403"/>
        <v>20</v>
      </c>
      <c r="AA541" s="31"/>
      <c r="AB541" s="460">
        <v>-1</v>
      </c>
      <c r="AC541" s="460">
        <v>29</v>
      </c>
      <c r="AD541" s="460">
        <v>27</v>
      </c>
      <c r="AE541" s="460">
        <v>-21</v>
      </c>
      <c r="AF541" s="460">
        <v>-11</v>
      </c>
      <c r="AG541" s="460">
        <v>5</v>
      </c>
    </row>
    <row r="542" spans="2:33" s="448" customFormat="1" ht="15" customHeight="1" x14ac:dyDescent="0.3">
      <c r="B542" s="374">
        <v>44364</v>
      </c>
      <c r="C542" s="490"/>
      <c r="D542" s="490"/>
      <c r="E542" s="46"/>
      <c r="F542" s="46"/>
      <c r="G542" s="490"/>
      <c r="H542" s="157">
        <v>209</v>
      </c>
      <c r="I542" s="489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772</v>
      </c>
      <c r="R542" s="110">
        <f t="shared" ref="R542:R547" si="404">Q542/Q$68</f>
        <v>0.9570431874531512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907</v>
      </c>
      <c r="V542" s="153">
        <v>0</v>
      </c>
      <c r="W542" s="110">
        <f t="shared" ref="W542:W547" si="407">V542/$V$68</f>
        <v>0</v>
      </c>
      <c r="X542" s="153">
        <v>11</v>
      </c>
      <c r="Y542" s="470"/>
      <c r="Z542" s="144">
        <f t="shared" ref="Z542:Z547" si="408">V542+X542</f>
        <v>11</v>
      </c>
      <c r="AA542" s="31"/>
      <c r="AB542" s="460">
        <v>-4</v>
      </c>
      <c r="AC542" s="460">
        <v>25</v>
      </c>
      <c r="AD542" s="460">
        <v>9</v>
      </c>
      <c r="AE542" s="460">
        <v>-25</v>
      </c>
      <c r="AF542" s="460">
        <v>-13</v>
      </c>
      <c r="AG542" s="460">
        <v>6</v>
      </c>
    </row>
    <row r="543" spans="2:33" s="448" customFormat="1" ht="15" customHeight="1" x14ac:dyDescent="0.3">
      <c r="B543" s="374">
        <v>44365</v>
      </c>
      <c r="C543" s="490"/>
      <c r="D543" s="490"/>
      <c r="E543" s="46"/>
      <c r="F543" s="46"/>
      <c r="G543" s="490"/>
      <c r="H543" s="157">
        <v>263</v>
      </c>
      <c r="I543" s="489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70"/>
      <c r="Z543" s="144">
        <f t="shared" si="408"/>
        <v>20</v>
      </c>
      <c r="AA543" s="31"/>
      <c r="AB543" s="460">
        <v>-9</v>
      </c>
      <c r="AC543" s="460">
        <v>24</v>
      </c>
      <c r="AD543" s="460">
        <v>8</v>
      </c>
      <c r="AE543" s="460">
        <v>-25</v>
      </c>
      <c r="AF543" s="460">
        <v>-13</v>
      </c>
      <c r="AG543" s="460">
        <v>6</v>
      </c>
    </row>
    <row r="544" spans="2:33" s="448" customFormat="1" ht="15" customHeight="1" x14ac:dyDescent="0.3">
      <c r="B544" s="374">
        <v>44366</v>
      </c>
      <c r="C544" s="490"/>
      <c r="D544" s="490"/>
      <c r="E544" s="46"/>
      <c r="F544" s="46"/>
      <c r="G544" s="490"/>
      <c r="H544" s="157">
        <v>245</v>
      </c>
      <c r="I544" s="489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60">
        <v>-18</v>
      </c>
      <c r="AC544" s="460">
        <v>10</v>
      </c>
      <c r="AD544" s="460">
        <v>-1</v>
      </c>
      <c r="AE544" s="460">
        <v>-27</v>
      </c>
      <c r="AF544" s="460">
        <v>-2</v>
      </c>
      <c r="AG544" s="460">
        <v>4</v>
      </c>
    </row>
    <row r="545" spans="2:33" s="448" customFormat="1" ht="15" customHeight="1" x14ac:dyDescent="0.3">
      <c r="B545" s="374">
        <v>44367</v>
      </c>
      <c r="C545" s="490"/>
      <c r="D545" s="490"/>
      <c r="E545" s="46"/>
      <c r="F545" s="46"/>
      <c r="G545" s="490"/>
      <c r="H545" s="157">
        <v>273</v>
      </c>
      <c r="I545" s="489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60">
        <v>-20</v>
      </c>
      <c r="AC545" s="460">
        <v>3</v>
      </c>
      <c r="AD545" s="460">
        <v>-15</v>
      </c>
      <c r="AE545" s="460">
        <v>-30</v>
      </c>
      <c r="AF545" s="460">
        <v>-3</v>
      </c>
      <c r="AG545" s="460">
        <v>6</v>
      </c>
    </row>
    <row r="546" spans="2:33" s="448" customFormat="1" ht="15" customHeight="1" x14ac:dyDescent="0.3">
      <c r="B546" s="374">
        <v>44368</v>
      </c>
      <c r="C546" s="490"/>
      <c r="D546" s="490"/>
      <c r="E546" s="46"/>
      <c r="F546" s="46"/>
      <c r="G546" s="490"/>
      <c r="H546" s="157">
        <v>222</v>
      </c>
      <c r="I546" s="489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70"/>
      <c r="Z546" s="144">
        <f t="shared" si="408"/>
        <v>19</v>
      </c>
      <c r="AA546" s="31"/>
      <c r="AB546" s="460">
        <v>-5</v>
      </c>
      <c r="AC546" s="460">
        <v>25</v>
      </c>
      <c r="AD546" s="460">
        <v>19</v>
      </c>
      <c r="AE546" s="460">
        <v>-26</v>
      </c>
      <c r="AF546" s="460">
        <v>-16</v>
      </c>
      <c r="AG546" s="460">
        <v>7</v>
      </c>
    </row>
    <row r="547" spans="2:33" s="448" customFormat="1" ht="15" customHeight="1" x14ac:dyDescent="0.3">
      <c r="B547" s="374">
        <v>44369</v>
      </c>
      <c r="C547" s="490"/>
      <c r="D547" s="490"/>
      <c r="E547" s="46"/>
      <c r="F547" s="46"/>
      <c r="G547" s="490"/>
      <c r="H547" s="157">
        <v>161</v>
      </c>
      <c r="I547" s="489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70"/>
      <c r="Z547" s="144">
        <f t="shared" si="408"/>
        <v>18</v>
      </c>
      <c r="AA547" s="31"/>
      <c r="AB547" s="460">
        <v>-2</v>
      </c>
      <c r="AC547" s="460">
        <v>28</v>
      </c>
      <c r="AD547" s="460">
        <v>25</v>
      </c>
      <c r="AE547" s="460">
        <v>-24</v>
      </c>
      <c r="AF547" s="460">
        <v>-16</v>
      </c>
      <c r="AG547" s="460">
        <v>6</v>
      </c>
    </row>
    <row r="548" spans="2:33" s="448" customFormat="1" ht="15" customHeight="1" x14ac:dyDescent="0.3">
      <c r="B548" s="374">
        <v>44370</v>
      </c>
      <c r="C548" s="490"/>
      <c r="D548" s="490"/>
      <c r="E548" s="46"/>
      <c r="F548" s="46"/>
      <c r="G548" s="383"/>
      <c r="H548" s="157">
        <v>203</v>
      </c>
      <c r="I548" s="489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70"/>
      <c r="Z548" s="144">
        <f t="shared" ref="Z548" si="413">V548+X548</f>
        <v>46</v>
      </c>
      <c r="AA548" s="383"/>
      <c r="AB548" s="460">
        <v>-1</v>
      </c>
      <c r="AC548" s="460">
        <v>30</v>
      </c>
      <c r="AD548" s="460">
        <v>42</v>
      </c>
      <c r="AE548" s="460">
        <v>-22</v>
      </c>
      <c r="AF548" s="460">
        <v>-16</v>
      </c>
      <c r="AG548" s="460">
        <v>4</v>
      </c>
    </row>
    <row r="549" spans="2:33" s="448" customFormat="1" ht="15" customHeight="1" x14ac:dyDescent="0.3">
      <c r="B549" s="374">
        <v>44371</v>
      </c>
      <c r="C549" s="491"/>
      <c r="D549" s="491"/>
      <c r="E549" s="46"/>
      <c r="F549" s="46"/>
      <c r="G549" s="383"/>
      <c r="H549" s="157">
        <v>226</v>
      </c>
      <c r="I549" s="489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70"/>
      <c r="Z549" s="144">
        <f t="shared" ref="Z549:Z554" si="418">V549+X549</f>
        <v>17</v>
      </c>
      <c r="AA549" s="383"/>
      <c r="AB549" s="460">
        <v>-1</v>
      </c>
      <c r="AC549" s="460">
        <v>24</v>
      </c>
      <c r="AD549" s="460">
        <v>67</v>
      </c>
      <c r="AE549" s="460">
        <v>-28</v>
      </c>
      <c r="AF549" s="460">
        <v>-32</v>
      </c>
      <c r="AG549" s="460">
        <v>9</v>
      </c>
    </row>
    <row r="550" spans="2:33" s="448" customFormat="1" ht="15" customHeight="1" x14ac:dyDescent="0.3">
      <c r="B550" s="374">
        <v>44372</v>
      </c>
      <c r="C550" s="491"/>
      <c r="D550" s="491"/>
      <c r="E550" s="46"/>
      <c r="F550" s="46"/>
      <c r="G550" s="383"/>
      <c r="H550" s="157">
        <v>266</v>
      </c>
      <c r="I550" s="489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70"/>
      <c r="Z550" s="144">
        <f t="shared" si="418"/>
        <v>12</v>
      </c>
      <c r="AA550" s="383"/>
      <c r="AB550" s="460">
        <v>-4</v>
      </c>
      <c r="AC550" s="460">
        <v>28</v>
      </c>
      <c r="AD550" s="460">
        <v>52</v>
      </c>
      <c r="AE550" s="460">
        <v>-25</v>
      </c>
      <c r="AF550" s="460">
        <v>-21</v>
      </c>
      <c r="AG550" s="460">
        <v>6</v>
      </c>
    </row>
    <row r="551" spans="2:33" s="448" customFormat="1" ht="15" customHeight="1" x14ac:dyDescent="0.3">
      <c r="B551" s="374">
        <v>44373</v>
      </c>
      <c r="C551" s="491"/>
      <c r="D551" s="491"/>
      <c r="E551" s="46"/>
      <c r="F551" s="46"/>
      <c r="G551" s="383"/>
      <c r="H551" s="157">
        <v>262</v>
      </c>
      <c r="I551" s="489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70"/>
      <c r="Z551" s="144">
        <f t="shared" si="418"/>
        <v>0</v>
      </c>
      <c r="AA551" s="383"/>
      <c r="AB551" s="460">
        <v>-13</v>
      </c>
      <c r="AC551" s="460">
        <v>15</v>
      </c>
      <c r="AD551" s="460">
        <v>39</v>
      </c>
      <c r="AE551" s="460">
        <v>-23</v>
      </c>
      <c r="AF551" s="460">
        <v>-3</v>
      </c>
      <c r="AG551" s="460">
        <v>2</v>
      </c>
    </row>
    <row r="552" spans="2:33" s="448" customFormat="1" ht="15" customHeight="1" x14ac:dyDescent="0.3">
      <c r="B552" s="374">
        <v>44374</v>
      </c>
      <c r="C552" s="491"/>
      <c r="D552" s="491"/>
      <c r="E552" s="46"/>
      <c r="F552" s="46"/>
      <c r="G552" s="383"/>
      <c r="H552" s="157">
        <v>295</v>
      </c>
      <c r="I552" s="489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70"/>
      <c r="Z552" s="144">
        <f t="shared" si="418"/>
        <v>0</v>
      </c>
      <c r="AA552" s="383"/>
      <c r="AB552" s="460">
        <v>-18</v>
      </c>
      <c r="AC552" s="460">
        <v>9</v>
      </c>
      <c r="AD552" s="460">
        <v>13</v>
      </c>
      <c r="AE552" s="460">
        <v>-27</v>
      </c>
      <c r="AF552" s="460">
        <v>0</v>
      </c>
      <c r="AG552" s="460">
        <v>3</v>
      </c>
    </row>
    <row r="553" spans="2:33" s="448" customFormat="1" ht="15" customHeight="1" x14ac:dyDescent="0.3">
      <c r="B553" s="374">
        <v>44375</v>
      </c>
      <c r="C553" s="491"/>
      <c r="D553" s="491"/>
      <c r="E553" s="46"/>
      <c r="F553" s="46"/>
      <c r="G553" s="383"/>
      <c r="H553" s="157">
        <v>243</v>
      </c>
      <c r="I553" s="489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70"/>
      <c r="Z553" s="144">
        <f t="shared" si="418"/>
        <v>13</v>
      </c>
      <c r="AA553" s="383"/>
      <c r="AB553" s="383"/>
    </row>
    <row r="554" spans="2:33" s="448" customFormat="1" ht="15" customHeight="1" x14ac:dyDescent="0.3">
      <c r="B554" s="374">
        <v>44376</v>
      </c>
      <c r="C554" s="491"/>
      <c r="D554" s="491"/>
      <c r="E554" s="46"/>
      <c r="F554" s="46"/>
      <c r="G554" s="383"/>
      <c r="H554" s="157">
        <v>170</v>
      </c>
      <c r="I554" s="489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70"/>
      <c r="Z554" s="144">
        <f t="shared" si="418"/>
        <v>27</v>
      </c>
      <c r="AA554" s="383"/>
      <c r="AB554" s="383"/>
    </row>
    <row r="555" spans="2:33" s="448" customFormat="1" ht="15" customHeight="1" x14ac:dyDescent="0.3">
      <c r="B555" s="374">
        <v>44377</v>
      </c>
      <c r="C555" s="491"/>
      <c r="D555" s="491"/>
      <c r="E555" s="46"/>
      <c r="F555" s="46"/>
      <c r="G555" s="383"/>
      <c r="H555" s="157">
        <v>238</v>
      </c>
      <c r="I555" s="489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1612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70"/>
      <c r="Z555" s="144">
        <f t="shared" ref="Z555" si="423">V555+X555</f>
        <v>11</v>
      </c>
      <c r="AA555" s="383"/>
      <c r="AB555" s="383"/>
    </row>
    <row r="556" spans="2:33" s="365" customFormat="1" ht="15" customHeight="1" x14ac:dyDescent="0.3">
      <c r="B556" s="447"/>
      <c r="C556" s="447"/>
      <c r="D556" s="447"/>
      <c r="E556" s="447"/>
      <c r="F556" s="447"/>
      <c r="G556" s="447"/>
      <c r="H556" s="447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31"/>
      <c r="X556" s="31"/>
      <c r="Y556" s="31"/>
      <c r="Z556" s="31"/>
      <c r="AA556" s="31"/>
    </row>
    <row r="557" spans="2:33" ht="15" customHeight="1" x14ac:dyDescent="0.3">
      <c r="B557" s="501" t="s">
        <v>325</v>
      </c>
      <c r="C557" s="501"/>
      <c r="D557" s="501"/>
      <c r="E557" s="501"/>
      <c r="F557" s="501"/>
      <c r="G557" s="501"/>
      <c r="H557" s="501"/>
      <c r="I557" s="84"/>
      <c r="J557" s="85" t="s">
        <v>35</v>
      </c>
      <c r="K557" s="85"/>
      <c r="L557" s="85"/>
      <c r="M557" s="85"/>
      <c r="N557" s="31"/>
      <c r="O557" s="31"/>
      <c r="P557" s="31"/>
      <c r="Q557" s="31"/>
      <c r="R557" s="31"/>
      <c r="S557" s="31"/>
      <c r="T557" s="31"/>
      <c r="U557" s="31"/>
      <c r="V557" s="130"/>
      <c r="W557" s="31"/>
      <c r="X557" s="31"/>
      <c r="Y557" s="31"/>
      <c r="Z557" s="31"/>
      <c r="AA557" s="31"/>
      <c r="AB557" s="31"/>
    </row>
    <row r="558" spans="2:33" ht="15" customHeight="1" x14ac:dyDescent="0.3">
      <c r="B558" s="501"/>
      <c r="C558" s="501"/>
      <c r="D558" s="501"/>
      <c r="E558" s="501"/>
      <c r="F558" s="501"/>
      <c r="G558" s="501"/>
      <c r="H558" s="501"/>
      <c r="I558" s="84"/>
      <c r="J558" s="134" t="s">
        <v>36</v>
      </c>
      <c r="K558" s="126"/>
      <c r="L558" s="126"/>
      <c r="M558" s="126"/>
      <c r="N558" s="126"/>
      <c r="O558" s="126"/>
      <c r="P558" s="131"/>
      <c r="Q558" s="131"/>
      <c r="R558" s="131"/>
      <c r="S558" s="131"/>
      <c r="T558" s="131"/>
      <c r="U558" s="131"/>
      <c r="V558" s="138"/>
      <c r="W558" s="131"/>
      <c r="X558" s="131"/>
      <c r="Y558" s="131"/>
      <c r="Z558" s="131"/>
      <c r="AA558" s="131"/>
      <c r="AB558" s="131"/>
    </row>
    <row r="559" spans="2:33" ht="15" customHeight="1" x14ac:dyDescent="0.3">
      <c r="B559" s="126"/>
      <c r="C559" s="126"/>
      <c r="D559" s="126"/>
      <c r="E559" s="126"/>
      <c r="F559" s="126"/>
      <c r="G559" s="126"/>
      <c r="H559" s="126"/>
      <c r="I559" s="84"/>
      <c r="J559" s="131" t="s">
        <v>281</v>
      </c>
      <c r="K559" s="131"/>
      <c r="L559" s="131"/>
      <c r="M559" s="126"/>
      <c r="N559" s="126"/>
      <c r="O559" s="126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</row>
    <row r="560" spans="2:33" ht="15" customHeight="1" x14ac:dyDescent="0.3">
      <c r="B560" s="127" t="s">
        <v>25</v>
      </c>
      <c r="C560" s="128"/>
      <c r="D560" s="128"/>
      <c r="E560" s="128"/>
      <c r="F560" s="128"/>
      <c r="G560" s="128"/>
      <c r="H560" s="128"/>
      <c r="I560" s="52"/>
      <c r="J560" s="134" t="s">
        <v>37</v>
      </c>
      <c r="K560" s="131"/>
      <c r="L560" s="132"/>
      <c r="M560" s="132"/>
      <c r="N560" s="132"/>
      <c r="O560" s="132"/>
      <c r="P560" s="132"/>
      <c r="Q560" s="132"/>
      <c r="R560" s="132"/>
      <c r="S560" s="132"/>
      <c r="T560" s="132"/>
      <c r="U560" s="132"/>
      <c r="V560" s="132"/>
      <c r="W560" s="132"/>
      <c r="X560" s="132"/>
      <c r="Y560" s="132"/>
      <c r="Z560" s="132"/>
      <c r="AA560" s="132"/>
      <c r="AB560" s="132"/>
    </row>
    <row r="561" spans="2:34" x14ac:dyDescent="0.3">
      <c r="B561" s="129" t="s">
        <v>169</v>
      </c>
      <c r="C561" s="128"/>
      <c r="D561" s="128"/>
      <c r="E561" s="128"/>
      <c r="F561" s="128"/>
      <c r="G561" s="128"/>
      <c r="H561" s="128"/>
      <c r="I561" s="52"/>
      <c r="J561" s="133" t="s">
        <v>323</v>
      </c>
      <c r="K561" s="132"/>
      <c r="L561" s="132"/>
      <c r="M561" s="132"/>
      <c r="N561" s="132"/>
      <c r="O561" s="132"/>
      <c r="P561" s="132"/>
      <c r="Q561" s="132"/>
      <c r="R561" s="132"/>
      <c r="S561" s="132"/>
      <c r="T561" s="132"/>
      <c r="U561" s="132"/>
      <c r="V561" s="132"/>
      <c r="W561" s="132"/>
      <c r="X561" s="132"/>
      <c r="Y561" s="132"/>
      <c r="Z561" s="132"/>
      <c r="AA561" s="132"/>
      <c r="AB561" s="132"/>
    </row>
    <row r="562" spans="2:34" x14ac:dyDescent="0.3">
      <c r="B562" s="129" t="s">
        <v>170</v>
      </c>
      <c r="C562" s="128"/>
      <c r="D562" s="128"/>
      <c r="E562" s="128"/>
      <c r="F562" s="128"/>
      <c r="G562" s="128"/>
      <c r="H562" s="128"/>
      <c r="I562" s="52"/>
      <c r="J562" s="134" t="s">
        <v>38</v>
      </c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</row>
    <row r="563" spans="2:34" ht="15" customHeight="1" x14ac:dyDescent="0.3">
      <c r="B563" s="129" t="s">
        <v>171</v>
      </c>
      <c r="C563" s="128"/>
      <c r="D563" s="128"/>
      <c r="E563" s="128"/>
      <c r="F563" s="128"/>
      <c r="G563" s="128"/>
      <c r="H563" s="128"/>
      <c r="I563" s="52"/>
      <c r="J563" s="493" t="s">
        <v>322</v>
      </c>
      <c r="K563" s="493"/>
      <c r="L563" s="493"/>
      <c r="M563" s="493"/>
      <c r="N563" s="493"/>
      <c r="O563" s="493"/>
      <c r="P563" s="493"/>
      <c r="Q563" s="493"/>
      <c r="R563" s="493"/>
      <c r="S563" s="493"/>
      <c r="T563" s="493"/>
      <c r="U563" s="493"/>
      <c r="V563" s="493"/>
      <c r="W563" s="493"/>
      <c r="X563" s="493"/>
      <c r="Y563" s="493"/>
      <c r="Z563" s="493"/>
      <c r="AA563" s="493"/>
      <c r="AB563" s="493"/>
      <c r="AC563" s="82"/>
      <c r="AD563" s="82"/>
      <c r="AE563" s="82"/>
      <c r="AF563" s="82"/>
      <c r="AG563" s="82"/>
      <c r="AH563" s="82"/>
    </row>
    <row r="564" spans="2:34" x14ac:dyDescent="0.3">
      <c r="B564" s="129" t="s">
        <v>172</v>
      </c>
      <c r="C564" s="128"/>
      <c r="D564" s="128"/>
      <c r="E564" s="128"/>
      <c r="F564" s="128"/>
      <c r="G564" s="128"/>
      <c r="H564" s="128"/>
      <c r="I564" s="52"/>
      <c r="J564" s="493"/>
      <c r="K564" s="493"/>
      <c r="L564" s="493"/>
      <c r="M564" s="493"/>
      <c r="N564" s="493"/>
      <c r="O564" s="493"/>
      <c r="P564" s="493"/>
      <c r="Q564" s="493"/>
      <c r="R564" s="493"/>
      <c r="S564" s="493"/>
      <c r="T564" s="493"/>
      <c r="U564" s="493"/>
      <c r="V564" s="493"/>
      <c r="W564" s="493"/>
      <c r="X564" s="493"/>
      <c r="Y564" s="493"/>
      <c r="Z564" s="493"/>
      <c r="AA564" s="493"/>
      <c r="AB564" s="493"/>
      <c r="AC564" s="82"/>
      <c r="AD564" s="82"/>
      <c r="AE564" s="82"/>
      <c r="AF564" s="82"/>
      <c r="AG564" s="82"/>
      <c r="AH564" s="82"/>
    </row>
    <row r="565" spans="2:34" x14ac:dyDescent="0.3">
      <c r="B565" s="129" t="s">
        <v>173</v>
      </c>
      <c r="C565" s="129"/>
      <c r="D565" s="129"/>
      <c r="E565" s="129"/>
      <c r="F565" s="129"/>
      <c r="G565" s="129"/>
      <c r="H565" s="129"/>
      <c r="I565" s="83"/>
      <c r="J565" s="493"/>
      <c r="K565" s="493"/>
      <c r="L565" s="493"/>
      <c r="M565" s="493"/>
      <c r="N565" s="493"/>
      <c r="O565" s="493"/>
      <c r="P565" s="493"/>
      <c r="Q565" s="493"/>
      <c r="R565" s="493"/>
      <c r="S565" s="493"/>
      <c r="T565" s="493"/>
      <c r="U565" s="493"/>
      <c r="V565" s="493"/>
      <c r="W565" s="493"/>
      <c r="X565" s="493"/>
      <c r="Y565" s="493"/>
      <c r="Z565" s="493"/>
      <c r="AA565" s="493"/>
      <c r="AB565" s="493"/>
    </row>
    <row r="566" spans="2:34" ht="15" customHeight="1" x14ac:dyDescent="0.3">
      <c r="B566" s="129" t="s">
        <v>174</v>
      </c>
      <c r="C566" s="31"/>
      <c r="D566" s="31"/>
      <c r="E566" s="31"/>
      <c r="F566" s="31"/>
      <c r="G566" s="31"/>
      <c r="H566" s="31"/>
      <c r="J566" s="134" t="s">
        <v>167</v>
      </c>
      <c r="K566" s="132"/>
      <c r="L566" s="132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</row>
    <row r="567" spans="2:34" ht="43.5" customHeight="1" x14ac:dyDescent="0.3">
      <c r="B567" s="31"/>
      <c r="C567" s="31"/>
      <c r="D567" s="31"/>
      <c r="E567" s="31"/>
      <c r="F567" s="31"/>
      <c r="G567" s="31"/>
      <c r="H567" s="31"/>
      <c r="J567" s="493" t="s">
        <v>321</v>
      </c>
      <c r="K567" s="493"/>
      <c r="L567" s="493"/>
      <c r="M567" s="493"/>
      <c r="N567" s="493"/>
      <c r="O567" s="493"/>
      <c r="P567" s="493"/>
      <c r="Q567" s="493"/>
      <c r="R567" s="493"/>
      <c r="S567" s="493"/>
      <c r="T567" s="493"/>
      <c r="U567" s="493"/>
      <c r="V567" s="493"/>
      <c r="W567" s="493"/>
      <c r="X567" s="493"/>
      <c r="Y567" s="493"/>
      <c r="Z567" s="493"/>
      <c r="AA567" s="493"/>
      <c r="AB567" s="135"/>
    </row>
    <row r="568" spans="2:34" ht="15" customHeight="1" x14ac:dyDescent="0.3">
      <c r="J568" s="54" t="s">
        <v>101</v>
      </c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</row>
    <row r="569" spans="2:34" x14ac:dyDescent="0.3">
      <c r="J569" s="163"/>
      <c r="K569" s="31"/>
      <c r="L569" s="133" t="s">
        <v>102</v>
      </c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</row>
    <row r="570" spans="2:34" x14ac:dyDescent="0.3">
      <c r="J570" s="136"/>
      <c r="K570" s="31"/>
      <c r="L570" s="133" t="s">
        <v>33</v>
      </c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</row>
    <row r="571" spans="2:34" x14ac:dyDescent="0.3">
      <c r="J571" s="137"/>
      <c r="K571" s="31"/>
      <c r="L571" s="133" t="s">
        <v>34</v>
      </c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63:AB565"/>
    <mergeCell ref="J567:AA567"/>
    <mergeCell ref="H4:O4"/>
    <mergeCell ref="C6:D6"/>
    <mergeCell ref="J6:O6"/>
    <mergeCell ref="B557:H558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L100:L555 J100:J555 V546:V550 X546:X550 X553:X555 V553:V555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55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5 Q553:Q555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3"/>
  <sheetViews>
    <sheetView showGridLines="0" zoomScale="90" zoomScaleNormal="90" workbookViewId="0">
      <selection activeCell="A25" sqref="A25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3320312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40" t="s">
        <v>288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</row>
    <row r="3" spans="1:30" ht="9.75" customHeight="1" x14ac:dyDescent="0.3">
      <c r="A3" s="365" t="s">
        <v>88</v>
      </c>
      <c r="B3" s="365"/>
      <c r="C3" s="365"/>
      <c r="D3" s="365"/>
    </row>
    <row r="4" spans="1:30" ht="19.95" customHeight="1" x14ac:dyDescent="0.3">
      <c r="A4" s="365"/>
      <c r="B4" s="542" t="s">
        <v>283</v>
      </c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X4" s="140"/>
      <c r="Y4" s="542" t="s">
        <v>334</v>
      </c>
      <c r="Z4" s="543"/>
      <c r="AA4" s="543"/>
      <c r="AB4" s="543"/>
      <c r="AC4" s="543"/>
      <c r="AD4" s="543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544" t="s">
        <v>335</v>
      </c>
      <c r="E6" s="544"/>
      <c r="F6" s="544"/>
      <c r="G6" s="544"/>
      <c r="H6" s="544"/>
      <c r="I6" s="544"/>
      <c r="J6" s="544"/>
      <c r="K6" s="544"/>
      <c r="L6" s="544"/>
      <c r="M6" s="544"/>
      <c r="N6" s="544"/>
      <c r="O6" s="544"/>
      <c r="P6" s="544"/>
      <c r="Q6" s="544"/>
      <c r="R6" s="544"/>
      <c r="S6" s="544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544"/>
      <c r="E7" s="544"/>
      <c r="F7" s="544"/>
      <c r="G7" s="544"/>
      <c r="H7" s="544"/>
      <c r="I7" s="544"/>
      <c r="J7" s="544"/>
      <c r="K7" s="544"/>
      <c r="L7" s="544"/>
      <c r="M7" s="544"/>
      <c r="N7" s="544"/>
      <c r="O7" s="544"/>
      <c r="P7" s="544"/>
      <c r="Q7" s="544"/>
      <c r="R7" s="544"/>
      <c r="S7" s="544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544"/>
      <c r="E8" s="544"/>
      <c r="F8" s="544"/>
      <c r="G8" s="544"/>
      <c r="H8" s="544"/>
      <c r="I8" s="544"/>
      <c r="J8" s="544"/>
      <c r="K8" s="544"/>
      <c r="L8" s="544"/>
      <c r="M8" s="544"/>
      <c r="N8" s="544"/>
      <c r="O8" s="544"/>
      <c r="P8" s="544"/>
      <c r="Q8" s="544"/>
      <c r="R8" s="544"/>
      <c r="S8" s="544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544"/>
      <c r="E9" s="544"/>
      <c r="F9" s="544"/>
      <c r="G9" s="544"/>
      <c r="H9" s="544"/>
      <c r="I9" s="544"/>
      <c r="J9" s="544"/>
      <c r="K9" s="544"/>
      <c r="L9" s="544"/>
      <c r="M9" s="544"/>
      <c r="N9" s="544"/>
      <c r="O9" s="544"/>
      <c r="P9" s="544"/>
      <c r="Q9" s="544"/>
      <c r="R9" s="544"/>
      <c r="S9" s="544"/>
      <c r="T9" s="462"/>
      <c r="U9" s="462"/>
      <c r="V9" s="462"/>
      <c r="W9" s="462"/>
      <c r="Y9" s="450">
        <v>43831</v>
      </c>
      <c r="Z9" s="449">
        <v>1.6914048672163728</v>
      </c>
      <c r="AA9" s="449">
        <v>-0.1220031679533969</v>
      </c>
      <c r="AB9" s="449">
        <v>-2.1963079543442205</v>
      </c>
      <c r="AC9" s="449">
        <v>5.6733518179274682</v>
      </c>
      <c r="AD9" s="449">
        <v>2.5152625947501894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0.33256939656439011</v>
      </c>
      <c r="AA10" s="449">
        <v>0.38777922135573389</v>
      </c>
      <c r="AB10" s="449">
        <v>-2.1963079543442205</v>
      </c>
      <c r="AC10" s="449">
        <v>4.3400553304146996</v>
      </c>
      <c r="AD10" s="449">
        <v>2.6392024628042958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-2.1589169757411</v>
      </c>
      <c r="AA11" s="449">
        <v>0.25410937474839745</v>
      </c>
      <c r="AB11" s="449">
        <v>-2.1963079543442205</v>
      </c>
      <c r="AC11" s="449">
        <v>1.828721976828092</v>
      </c>
      <c r="AD11" s="449">
        <v>3.0218283629232872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-1.9600048784485971</v>
      </c>
      <c r="AA12" s="449">
        <v>-0.25438630291166497</v>
      </c>
      <c r="AB12" s="449">
        <v>-2.1963079543442205</v>
      </c>
      <c r="AC12" s="449">
        <v>3.169258834477958</v>
      </c>
      <c r="AD12" s="449">
        <v>3.9097928013537535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0.91115089140765315</v>
      </c>
      <c r="AA13" s="449">
        <v>-0.49406356821416919</v>
      </c>
      <c r="AB13" s="449">
        <v>-2.1963079543442205</v>
      </c>
      <c r="AC13" s="449">
        <v>5.2883320699518492</v>
      </c>
      <c r="AD13" s="449">
        <v>3.5750973257682626</v>
      </c>
    </row>
    <row r="14" spans="1:30" x14ac:dyDescent="0.3">
      <c r="Y14" s="450" t="s">
        <v>178</v>
      </c>
      <c r="Z14" s="449">
        <v>0.1446692734684043</v>
      </c>
      <c r="AA14" s="449">
        <v>-0.23906884320713484</v>
      </c>
      <c r="AB14" s="449">
        <v>-2.1963079543442205</v>
      </c>
      <c r="AC14" s="449">
        <v>3.2725530839211388</v>
      </c>
      <c r="AD14" s="449">
        <v>3.7728264754142224</v>
      </c>
    </row>
    <row r="15" spans="1:30" x14ac:dyDescent="0.3">
      <c r="Y15" s="450" t="s">
        <v>178</v>
      </c>
      <c r="Z15" s="449">
        <v>-0.74157669484877808</v>
      </c>
      <c r="AA15" s="449">
        <v>0.13161419796477808</v>
      </c>
      <c r="AB15" s="449">
        <v>-2.1963079543442205</v>
      </c>
      <c r="AC15" s="449">
        <v>3.7962764959550697</v>
      </c>
      <c r="AD15" s="449">
        <v>4.0551466938375142</v>
      </c>
    </row>
    <row r="16" spans="1:30" x14ac:dyDescent="0.3">
      <c r="Y16" s="450" t="s">
        <v>178</v>
      </c>
      <c r="Z16" s="449">
        <v>1.3664010098843438E-2</v>
      </c>
      <c r="AA16" s="449">
        <v>0.56423996623771389</v>
      </c>
      <c r="AB16" s="449">
        <v>-2.1963079543442205</v>
      </c>
      <c r="AC16" s="449">
        <v>3.3304834888290316</v>
      </c>
      <c r="AD16" s="449">
        <v>4.3855193123963625</v>
      </c>
    </row>
    <row r="17" spans="25:30" x14ac:dyDescent="0.3">
      <c r="Y17" s="450" t="s">
        <v>178</v>
      </c>
      <c r="Z17" s="449">
        <v>2.1175324716136301</v>
      </c>
      <c r="AA17" s="449">
        <v>0.67550966757628039</v>
      </c>
      <c r="AB17" s="449">
        <v>-2.1963079543442205</v>
      </c>
      <c r="AC17" s="449">
        <v>5.7241593779364166</v>
      </c>
      <c r="AD17" s="449">
        <v>4.5841552391724827</v>
      </c>
    </row>
    <row r="18" spans="25:30" x14ac:dyDescent="0.3">
      <c r="Y18" s="450" t="s">
        <v>178</v>
      </c>
      <c r="Z18" s="449">
        <v>0.43586431246229074</v>
      </c>
      <c r="AA18" s="449">
        <v>0.81496368686699105</v>
      </c>
      <c r="AB18" s="449">
        <v>-2.1963079543442205</v>
      </c>
      <c r="AC18" s="449">
        <v>3.804963505791136</v>
      </c>
      <c r="AD18" s="449">
        <v>4.9554552357732922</v>
      </c>
    </row>
    <row r="19" spans="25:30" x14ac:dyDescent="0.3">
      <c r="Y19" s="450" t="s">
        <v>178</v>
      </c>
      <c r="Z19" s="449">
        <v>1.0683754994619536</v>
      </c>
      <c r="AA19" s="449">
        <v>0.934768548994791</v>
      </c>
      <c r="AB19" s="449">
        <v>-2.1963079543442205</v>
      </c>
      <c r="AC19" s="449">
        <v>5.4818671643898966</v>
      </c>
      <c r="AD19" s="449">
        <v>5.0854484086299339</v>
      </c>
    </row>
    <row r="20" spans="25:30" x14ac:dyDescent="0.3">
      <c r="Y20" s="450" t="s">
        <v>178</v>
      </c>
      <c r="Z20" s="449">
        <v>1.6900388007776193</v>
      </c>
      <c r="AA20" s="449">
        <v>1.0138617182477849</v>
      </c>
      <c r="AB20" s="449">
        <v>-2.1963079543442205</v>
      </c>
      <c r="AC20" s="449">
        <v>6.6787835573846905</v>
      </c>
      <c r="AD20" s="449">
        <v>4.9306450770928718</v>
      </c>
    </row>
    <row r="21" spans="25:30" x14ac:dyDescent="0.3">
      <c r="Y21" s="450" t="s">
        <v>178</v>
      </c>
      <c r="Z21" s="449">
        <v>1.1208474085033782</v>
      </c>
      <c r="AA21" s="449">
        <v>0.82975212563198519</v>
      </c>
      <c r="AB21" s="449">
        <v>-2.1963079543442205</v>
      </c>
      <c r="AC21" s="449">
        <v>5.8716530601268033</v>
      </c>
      <c r="AD21" s="449">
        <v>4.8589925483547445</v>
      </c>
    </row>
    <row r="22" spans="25:30" x14ac:dyDescent="0.3">
      <c r="Y22" s="450" t="s">
        <v>178</v>
      </c>
      <c r="Z22" s="449">
        <v>9.705734004582256E-2</v>
      </c>
      <c r="AA22" s="449">
        <v>0.69554279627934079</v>
      </c>
      <c r="AB22" s="449">
        <v>-2.1963079543442205</v>
      </c>
      <c r="AC22" s="449">
        <v>4.7062287059515597</v>
      </c>
      <c r="AD22" s="449">
        <v>4.87976603228842</v>
      </c>
    </row>
    <row r="23" spans="25:30" x14ac:dyDescent="0.3">
      <c r="Y23" s="450" t="s">
        <v>178</v>
      </c>
      <c r="Z23" s="449">
        <v>0.56731619486980067</v>
      </c>
      <c r="AA23" s="449">
        <v>0.40935742400688585</v>
      </c>
      <c r="AB23" s="449">
        <v>-2.1963079543442205</v>
      </c>
      <c r="AC23" s="449">
        <v>2.2468601680696025</v>
      </c>
      <c r="AD23" s="449">
        <v>4.7581521832809415</v>
      </c>
    </row>
    <row r="24" spans="25:30" x14ac:dyDescent="0.3">
      <c r="Y24" s="450" t="s">
        <v>178</v>
      </c>
      <c r="Z24" s="449">
        <v>0.82876532330303254</v>
      </c>
      <c r="AA24" s="449">
        <v>0.29926228638301489</v>
      </c>
      <c r="AB24" s="449">
        <v>-2.1963079543442205</v>
      </c>
      <c r="AC24" s="449">
        <v>5.2225916767695253</v>
      </c>
      <c r="AD24" s="449">
        <v>4.7260577301051843</v>
      </c>
    </row>
    <row r="25" spans="25:30" x14ac:dyDescent="0.3">
      <c r="Y25" s="450" t="s">
        <v>178</v>
      </c>
      <c r="Z25" s="449">
        <v>-0.50360099300622196</v>
      </c>
      <c r="AA25" s="449">
        <v>0.61627473478687433</v>
      </c>
      <c r="AB25" s="449">
        <v>-2.1963079543442205</v>
      </c>
      <c r="AC25" s="449">
        <v>3.9503778933268592</v>
      </c>
      <c r="AD25" s="449">
        <v>4.7331680343059332</v>
      </c>
    </row>
    <row r="26" spans="25:30" x14ac:dyDescent="0.3">
      <c r="Y26" s="450" t="s">
        <v>178</v>
      </c>
      <c r="Z26" s="449">
        <v>-0.93492210644523044</v>
      </c>
      <c r="AA26" s="449">
        <v>0.71240161735015761</v>
      </c>
      <c r="AB26" s="449">
        <v>-2.1963079543442205</v>
      </c>
      <c r="AC26" s="449">
        <v>4.6305702213375497</v>
      </c>
      <c r="AD26" s="449">
        <v>4.9570805311336317</v>
      </c>
    </row>
    <row r="27" spans="25:30" x14ac:dyDescent="0.3">
      <c r="Y27" s="450" t="s">
        <v>178</v>
      </c>
      <c r="Z27" s="449">
        <v>0.91937283741052322</v>
      </c>
      <c r="AA27" s="449">
        <v>0.67336078601004956</v>
      </c>
      <c r="AB27" s="449">
        <v>-2.1963079543442205</v>
      </c>
      <c r="AC27" s="449">
        <v>6.4541223851543918</v>
      </c>
      <c r="AD27" s="449">
        <v>5.4943504045064708</v>
      </c>
    </row>
    <row r="28" spans="25:30" x14ac:dyDescent="0.3">
      <c r="Y28" s="450" t="s">
        <v>178</v>
      </c>
      <c r="Z28" s="449">
        <v>3.3399345473303934</v>
      </c>
      <c r="AA28" s="449">
        <v>0.89208218799294114</v>
      </c>
      <c r="AB28" s="449">
        <v>-2.1963079543442205</v>
      </c>
      <c r="AC28" s="449">
        <v>5.9214251895320444</v>
      </c>
      <c r="AD28" s="449">
        <v>5.757410251841959</v>
      </c>
    </row>
    <row r="29" spans="25:30" x14ac:dyDescent="0.3">
      <c r="Y29" s="450" t="s">
        <v>178</v>
      </c>
      <c r="Z29" s="449">
        <v>0.76994551798880506</v>
      </c>
      <c r="AA29" s="449">
        <v>1.3518580580988773</v>
      </c>
      <c r="AB29" s="449">
        <v>-2.1963079543442205</v>
      </c>
      <c r="AC29" s="449">
        <v>6.2736161837454461</v>
      </c>
      <c r="AD29" s="449">
        <v>5.9279669395638468</v>
      </c>
    </row>
    <row r="30" spans="25:30" x14ac:dyDescent="0.3">
      <c r="Y30" s="450" t="s">
        <v>178</v>
      </c>
      <c r="Z30" s="449">
        <v>0.29403037548904587</v>
      </c>
      <c r="AA30" s="449">
        <v>1.9135201033881724</v>
      </c>
      <c r="AB30" s="449">
        <v>-2.1963079543442205</v>
      </c>
      <c r="AC30" s="449">
        <v>6.0077492816794802</v>
      </c>
      <c r="AD30" s="449">
        <v>5.946050813445205</v>
      </c>
    </row>
    <row r="31" spans="25:30" x14ac:dyDescent="0.3">
      <c r="Y31" s="450" t="s">
        <v>178</v>
      </c>
      <c r="Z31" s="449">
        <v>2.3598151371832725</v>
      </c>
      <c r="AA31" s="449">
        <v>2.279603988635087</v>
      </c>
      <c r="AB31" s="449">
        <v>-2.1963079543442205</v>
      </c>
      <c r="AC31" s="449">
        <v>7.0640106081179397</v>
      </c>
      <c r="AD31" s="449">
        <v>5.6486443651392966</v>
      </c>
    </row>
    <row r="32" spans="25:30" x14ac:dyDescent="0.3">
      <c r="Y32" s="450" t="s">
        <v>178</v>
      </c>
      <c r="Z32" s="449">
        <v>2.7148300977353315</v>
      </c>
      <c r="AA32" s="449">
        <v>2.0368480016837833</v>
      </c>
      <c r="AB32" s="449">
        <v>-2.1963079543442205</v>
      </c>
      <c r="AC32" s="449">
        <v>5.1442747073800774</v>
      </c>
      <c r="AD32" s="449">
        <v>5.096360297576739</v>
      </c>
    </row>
    <row r="33" spans="1:30" x14ac:dyDescent="0.3">
      <c r="Y33" s="450" t="s">
        <v>178</v>
      </c>
      <c r="Z33" s="449">
        <v>2.9967122105798354</v>
      </c>
      <c r="AA33" s="449">
        <v>1.9134681920007661</v>
      </c>
      <c r="AB33" s="449">
        <v>-2.1963079543442205</v>
      </c>
      <c r="AC33" s="449">
        <v>4.7571573385070565</v>
      </c>
      <c r="AD33" s="449">
        <v>4.7832575179242225</v>
      </c>
    </row>
    <row r="34" spans="1:30" x14ac:dyDescent="0.3">
      <c r="Y34" s="450" t="s">
        <v>178</v>
      </c>
      <c r="Z34" s="449">
        <v>3.481960034138925</v>
      </c>
      <c r="AA34" s="449">
        <v>2.0009117177324844</v>
      </c>
      <c r="AB34" s="449">
        <v>-2.1963079543442205</v>
      </c>
      <c r="AC34" s="449">
        <v>4.3722772470130309</v>
      </c>
      <c r="AD34" s="449">
        <v>4.5695360878385083</v>
      </c>
    </row>
    <row r="35" spans="1:30" x14ac:dyDescent="0.3">
      <c r="D35" s="99" t="s">
        <v>287</v>
      </c>
      <c r="Y35" s="450" t="s">
        <v>178</v>
      </c>
      <c r="Z35" s="449">
        <v>1.6406426386712689</v>
      </c>
      <c r="AA35" s="449">
        <v>1.9469828068992976</v>
      </c>
      <c r="AB35" s="449">
        <v>-2.1963079543442205</v>
      </c>
      <c r="AC35" s="449">
        <v>2.0554367165941443</v>
      </c>
      <c r="AD35" s="449">
        <v>4.3570128693231709</v>
      </c>
    </row>
    <row r="36" spans="1:30" x14ac:dyDescent="0.3">
      <c r="Y36" s="450" t="s">
        <v>178</v>
      </c>
      <c r="Z36" s="449">
        <v>-9.3713149792313821E-2</v>
      </c>
      <c r="AA36" s="449">
        <v>1.655179078579033</v>
      </c>
      <c r="AB36" s="449">
        <v>-2.1963079543442205</v>
      </c>
      <c r="AC36" s="449">
        <v>4.0818967261778312</v>
      </c>
      <c r="AD36" s="449">
        <v>3.9895589789700523</v>
      </c>
    </row>
    <row r="37" spans="1:30" x14ac:dyDescent="0.3">
      <c r="C37" s="541" t="s">
        <v>251</v>
      </c>
      <c r="D37" s="541"/>
      <c r="E37" s="541"/>
      <c r="F37" s="541"/>
      <c r="G37" s="541"/>
      <c r="H37" s="541"/>
      <c r="I37" s="541"/>
      <c r="J37" s="541"/>
      <c r="K37" s="541"/>
      <c r="L37" s="541"/>
      <c r="M37" s="541"/>
      <c r="N37" s="541"/>
      <c r="O37" s="541"/>
      <c r="P37" s="541"/>
      <c r="Q37" s="541"/>
      <c r="Y37" s="450" t="s">
        <v>178</v>
      </c>
      <c r="Z37" s="449">
        <v>0.90613505561107255</v>
      </c>
      <c r="AA37" s="449">
        <v>1.359301207387724</v>
      </c>
      <c r="AB37" s="449">
        <v>-2.1963079543442205</v>
      </c>
      <c r="AC37" s="449">
        <v>4.511699271079479</v>
      </c>
      <c r="AD37" s="449">
        <v>3.6729417787388599</v>
      </c>
    </row>
    <row r="38" spans="1:30" x14ac:dyDescent="0.3">
      <c r="C38" s="365"/>
      <c r="D38" s="365"/>
      <c r="Y38" s="450" t="s">
        <v>178</v>
      </c>
      <c r="Z38" s="449">
        <v>1.9823127613509621</v>
      </c>
      <c r="AA38" s="449">
        <v>0.57141340780064798</v>
      </c>
      <c r="AB38" s="449">
        <v>-2.1963079543442205</v>
      </c>
      <c r="AC38" s="449">
        <v>5.576348078510577</v>
      </c>
      <c r="AD38" s="449">
        <v>3.0901555461727201</v>
      </c>
    </row>
    <row r="39" spans="1:30" ht="15.75" customHeight="1" thickBot="1" x14ac:dyDescent="0.35">
      <c r="A39" s="365"/>
      <c r="C39" s="534" t="s">
        <v>103</v>
      </c>
      <c r="D39" s="510" t="s">
        <v>278</v>
      </c>
      <c r="E39" s="510"/>
      <c r="F39" s="510"/>
      <c r="G39" s="537"/>
      <c r="H39" s="538" t="s">
        <v>4</v>
      </c>
      <c r="I39" s="497"/>
      <c r="J39" s="497"/>
      <c r="K39" s="497"/>
      <c r="L39" s="497"/>
      <c r="M39" s="498"/>
      <c r="N39" s="538" t="s">
        <v>17</v>
      </c>
      <c r="O39" s="497"/>
      <c r="P39" s="497"/>
      <c r="Q39" s="497"/>
      <c r="Y39" s="450" t="s">
        <v>178</v>
      </c>
      <c r="Z39" s="449">
        <v>0.67220399949348142</v>
      </c>
      <c r="AA39" s="449">
        <v>0.15357723244901286</v>
      </c>
      <c r="AB39" s="449">
        <v>-2.1963079543442205</v>
      </c>
      <c r="AC39" s="449">
        <v>2.5720974749082472</v>
      </c>
      <c r="AD39" s="449">
        <v>2.7968123152805719</v>
      </c>
    </row>
    <row r="40" spans="1:30" ht="15" thickBot="1" x14ac:dyDescent="0.35">
      <c r="A40" s="365"/>
      <c r="C40" s="535"/>
      <c r="D40" s="539" t="s">
        <v>6</v>
      </c>
      <c r="E40" s="539"/>
      <c r="F40" s="76" t="s">
        <v>14</v>
      </c>
      <c r="G40" s="523" t="s">
        <v>29</v>
      </c>
      <c r="H40" s="525" t="s">
        <v>203</v>
      </c>
      <c r="I40" s="526"/>
      <c r="J40" s="526"/>
      <c r="K40" s="526" t="s">
        <v>204</v>
      </c>
      <c r="L40" s="526"/>
      <c r="M40" s="527"/>
      <c r="N40" s="525" t="s">
        <v>18</v>
      </c>
      <c r="O40" s="526"/>
      <c r="P40" s="526"/>
      <c r="Q40" s="526"/>
      <c r="Y40" s="450">
        <v>43862</v>
      </c>
      <c r="Z40" s="449">
        <v>0.92556711224067323</v>
      </c>
      <c r="AA40" s="449">
        <v>-0.307655688575806</v>
      </c>
      <c r="AB40" s="449">
        <v>-2.1963079543442205</v>
      </c>
      <c r="AC40" s="449">
        <v>2.5408369368887094</v>
      </c>
      <c r="AD40" s="449">
        <v>1.9598939365545403</v>
      </c>
    </row>
    <row r="41" spans="1:30" ht="16.2" thickBot="1" x14ac:dyDescent="0.35">
      <c r="A41" s="365"/>
      <c r="C41" s="536"/>
      <c r="D41" s="414" t="s">
        <v>6</v>
      </c>
      <c r="E41" s="414" t="s">
        <v>12</v>
      </c>
      <c r="F41" s="414" t="s">
        <v>13</v>
      </c>
      <c r="G41" s="524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-2.0332545629706091</v>
      </c>
      <c r="AA41" s="449">
        <v>-1.0081451758030238</v>
      </c>
      <c r="AB41" s="449">
        <v>-2.1963079543442205</v>
      </c>
      <c r="AC41" s="449">
        <v>0.2927736190500525</v>
      </c>
      <c r="AD41" s="449">
        <v>0.92451537155688102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-1.2842105887901762</v>
      </c>
      <c r="AA42" s="449">
        <v>-1.574218016849342</v>
      </c>
      <c r="AB42" s="449">
        <v>-2.1963079543442205</v>
      </c>
      <c r="AC42" s="449">
        <v>2.0341003491068932E-3</v>
      </c>
      <c r="AD42" s="449">
        <v>-0.21845853598438428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-3.3223435969660455</v>
      </c>
      <c r="AA43" s="449">
        <v>-1.9223071508622149</v>
      </c>
      <c r="AB43" s="449">
        <v>-2.1963079543442205</v>
      </c>
      <c r="AC43" s="449">
        <v>-1.7765319249043898</v>
      </c>
      <c r="AD43" s="449">
        <v>-1.0251294941142757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-3.9972913549794513</v>
      </c>
      <c r="AA44" s="449">
        <v>-2.4844097740293862</v>
      </c>
      <c r="AB44" s="449">
        <v>-2.1963079543442205</v>
      </c>
      <c r="AC44" s="449">
        <v>-2.7359506839041359</v>
      </c>
      <c r="AD44" s="449">
        <v>-2.0179353710895032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-1.9801971259732674</v>
      </c>
      <c r="AA45" s="449">
        <v>-2.5614821323946066</v>
      </c>
      <c r="AB45" s="449">
        <v>-2.1963079543442205</v>
      </c>
      <c r="AC45" s="449">
        <v>-2.4244692742782803</v>
      </c>
      <c r="AD45" s="449">
        <v>-2.5557452190879166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-1.7644199385966279</v>
      </c>
      <c r="AA46" s="449">
        <v>-2.3942681384154261</v>
      </c>
      <c r="AB46" s="449">
        <v>-2.1963079543442205</v>
      </c>
      <c r="AC46" s="449">
        <v>-3.0745992320009918</v>
      </c>
      <c r="AD46" s="449">
        <v>-2.7615120420799348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-3.0091512499295243</v>
      </c>
      <c r="AA47" s="449">
        <v>-2.2491458615959616</v>
      </c>
      <c r="AB47" s="449">
        <v>-2.1963079543442205</v>
      </c>
      <c r="AC47" s="449">
        <v>-4.4088042019378832</v>
      </c>
      <c r="AD47" s="449">
        <v>-2.7552184561574427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-2.5727610715271534</v>
      </c>
      <c r="AA48" s="449">
        <v>-1.277350707565986</v>
      </c>
      <c r="AB48" s="449">
        <v>-2.1963079543442205</v>
      </c>
      <c r="AC48" s="449">
        <v>-3.4718953169388413</v>
      </c>
      <c r="AD48" s="449">
        <v>-2.5198922901106431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-0.113712630935912</v>
      </c>
      <c r="AA49" s="449">
        <v>-0.51346020361565659</v>
      </c>
      <c r="AB49" s="449">
        <v>-2.1963079543442205</v>
      </c>
      <c r="AC49" s="449">
        <v>-1.4383336605950205</v>
      </c>
      <c r="AD49" s="449">
        <v>-2.3311946475159311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-2.3064876592297945</v>
      </c>
      <c r="AA50" s="449">
        <v>-0.41885801720578109</v>
      </c>
      <c r="AB50" s="449">
        <v>-2.1963079543442205</v>
      </c>
      <c r="AC50" s="449">
        <v>-1.7324768234469445</v>
      </c>
      <c r="AD50" s="449">
        <v>-2.7689863985035834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2.8052747232303799</v>
      </c>
      <c r="AA51" s="449">
        <v>-5.6958245903299884E-2</v>
      </c>
      <c r="AB51" s="449">
        <v>-2.1963079543442205</v>
      </c>
      <c r="AC51" s="449">
        <v>-1.0886675215765393</v>
      </c>
      <c r="AD51" s="449">
        <v>-2.9168705268841921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3.367036401679036</v>
      </c>
      <c r="AA52" s="449">
        <v>0.48474028482043463</v>
      </c>
      <c r="AB52" s="449">
        <v>-2.1963079543442205</v>
      </c>
      <c r="AC52" s="449">
        <v>-1.1035857761152954</v>
      </c>
      <c r="AD52" s="449">
        <v>-2.6424337505248832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-1.1022046337274998</v>
      </c>
      <c r="AA53" s="449">
        <v>1.2878025564538123</v>
      </c>
      <c r="AB53" s="449">
        <v>-2.1963079543442205</v>
      </c>
      <c r="AC53" s="449">
        <v>-6.1391414889145608</v>
      </c>
      <c r="AD53" s="449">
        <v>-1.9210352969860907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-0.47585285081215534</v>
      </c>
      <c r="AA54" s="449">
        <v>1.7059166966683941</v>
      </c>
      <c r="AB54" s="449">
        <v>-2.1963079543442205</v>
      </c>
      <c r="AC54" s="449">
        <v>-5.4439931006021425</v>
      </c>
      <c r="AD54" s="449">
        <v>-1.5389889582137175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1.2191286435389883</v>
      </c>
      <c r="AA55" s="449">
        <v>1.2846008532862359</v>
      </c>
      <c r="AB55" s="449">
        <v>-2.1963079543442205</v>
      </c>
      <c r="AC55" s="449">
        <v>-1.5508378824236786</v>
      </c>
      <c r="AD55" s="449">
        <v>-1.436027468601718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5.5077232704977312</v>
      </c>
      <c r="AA56" s="449">
        <v>0.89478719633839687</v>
      </c>
      <c r="AB56" s="449">
        <v>-2.1963079543442205</v>
      </c>
      <c r="AC56" s="449">
        <v>3.6114555141765265</v>
      </c>
      <c r="AD56" s="449">
        <v>-1.0582722656236163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0.62031132227227959</v>
      </c>
      <c r="AA57" s="449">
        <v>0.87005791816568634</v>
      </c>
      <c r="AB57" s="449">
        <v>-2.1963079543442205</v>
      </c>
      <c r="AC57" s="449">
        <v>0.94184754795966796</v>
      </c>
      <c r="AD57" s="449">
        <v>0.10567783622483821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-0.14393618044472833</v>
      </c>
      <c r="AA58" s="449">
        <v>0.94648510120524221</v>
      </c>
      <c r="AB58" s="449">
        <v>-2.1963079543442205</v>
      </c>
      <c r="AC58" s="449">
        <v>-0.36793709429254307</v>
      </c>
      <c r="AD58" s="449">
        <v>1.1250946248887763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0.63834080304416352</v>
      </c>
      <c r="AA59" s="449">
        <v>0.36179534085086834</v>
      </c>
      <c r="AB59" s="449">
        <v>-2.1963079543442205</v>
      </c>
      <c r="AC59" s="449">
        <v>1.540700644731416</v>
      </c>
      <c r="AD59" s="449">
        <v>1.2059732628204074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-1.275309580936475</v>
      </c>
      <c r="AA60" s="449">
        <v>-0.50205573263356884</v>
      </c>
      <c r="AB60" s="449">
        <v>-2.1963079543442205</v>
      </c>
      <c r="AC60" s="449">
        <v>2.0085092240246212</v>
      </c>
      <c r="AD60" s="449">
        <v>0.41277642746233717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5.9137430464736962E-2</v>
      </c>
      <c r="AA61" s="449">
        <v>-0.27786391355212808</v>
      </c>
      <c r="AB61" s="449">
        <v>-2.1963079543442205</v>
      </c>
      <c r="AC61" s="449">
        <v>1.6919244200454244</v>
      </c>
      <c r="AD61" s="449">
        <v>0.46287647014885841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-2.873699678941628</v>
      </c>
      <c r="AA62" s="449">
        <v>0.19330143146778639</v>
      </c>
      <c r="AB62" s="449">
        <v>-2.1963079543442205</v>
      </c>
      <c r="AC62" s="449">
        <v>-0.98468741690226125</v>
      </c>
      <c r="AD62" s="449">
        <v>0.86408606002545896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-0.53923424389333041</v>
      </c>
      <c r="AA63" s="449">
        <v>0.19681789640960007</v>
      </c>
      <c r="AB63" s="449">
        <v>-2.1963079543442205</v>
      </c>
      <c r="AC63" s="449">
        <v>-1.940922333329965</v>
      </c>
      <c r="AD63" s="449">
        <v>0.7251751520987203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2.1896540558423649</v>
      </c>
      <c r="AA64" s="449">
        <v>0.32227805208197785</v>
      </c>
      <c r="AB64" s="449">
        <v>-2.1963079543442205</v>
      </c>
      <c r="AC64" s="449">
        <v>1.2925478467653164</v>
      </c>
      <c r="AD64" s="449">
        <v>0.71980397897160586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3.1542212346946727</v>
      </c>
      <c r="AA65" s="449">
        <v>0.46008426408386149</v>
      </c>
      <c r="AB65" s="449">
        <v>-2.1963079543442205</v>
      </c>
      <c r="AC65" s="449">
        <v>2.4405300348436612</v>
      </c>
      <c r="AD65" s="449">
        <v>0.58477848706440183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0.66295605763685872</v>
      </c>
      <c r="AA66" s="449">
        <v>1.3084970369465998</v>
      </c>
      <c r="AB66" s="449">
        <v>-2.1963079543442205</v>
      </c>
      <c r="AC66" s="449">
        <v>0.56832428924424505</v>
      </c>
      <c r="AD66" s="449">
        <v>1.0857521159013674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-0.39708849122982981</v>
      </c>
      <c r="AA67" s="449">
        <v>1.8917829227145957</v>
      </c>
      <c r="AB67" s="449">
        <v>-2.1963079543442205</v>
      </c>
      <c r="AC67" s="449">
        <v>1.9709110121348203</v>
      </c>
      <c r="AD67" s="449">
        <v>1.330505316085933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1.0237809144779222</v>
      </c>
      <c r="AA68" s="449">
        <v>1.7677237158707837</v>
      </c>
      <c r="AB68" s="449">
        <v>-2.1963079543442205</v>
      </c>
      <c r="AC68" s="449">
        <v>0.74674597669499576</v>
      </c>
      <c r="AD68" s="449">
        <v>1.0122542577054847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3.0651897310975404</v>
      </c>
      <c r="AA69" s="449">
        <v>1.479813180987082</v>
      </c>
      <c r="AB69" s="449">
        <v>-2.1963079543442205</v>
      </c>
      <c r="AC69" s="449">
        <v>2.5221279849564979</v>
      </c>
      <c r="AD69" s="449">
        <v>0.67236176803841174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3.54376695648264</v>
      </c>
      <c r="AA70" s="449">
        <v>1.3107264831016663</v>
      </c>
      <c r="AB70" s="449">
        <v>-2.1963079543442205</v>
      </c>
      <c r="AC70" s="449">
        <v>-0.22764993203800543</v>
      </c>
      <c r="AD70" s="449">
        <v>0.57776403552939826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1.3212396079356821</v>
      </c>
      <c r="AA71" s="449">
        <v>1.2182005776650635</v>
      </c>
      <c r="AB71" s="449">
        <v>-2.1963079543442205</v>
      </c>
      <c r="AC71" s="449">
        <v>-0.93520956189782112</v>
      </c>
      <c r="AD71" s="449">
        <v>0.25751841449615903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1.1388474905087604</v>
      </c>
      <c r="AA72" s="449">
        <v>1.0804946646189195</v>
      </c>
      <c r="AB72" s="449">
        <v>-2.1963079543442205</v>
      </c>
      <c r="AC72" s="449">
        <v>6.1282607174149462E-2</v>
      </c>
      <c r="AD72" s="449">
        <v>0.42074201209559753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-0.52065082756105263</v>
      </c>
      <c r="AA73" s="449">
        <v>0.80285547088842057</v>
      </c>
      <c r="AB73" s="449">
        <v>-2.1963079543442205</v>
      </c>
      <c r="AC73" s="449">
        <v>-9.3859838318849143E-2</v>
      </c>
      <c r="AD73" s="449">
        <v>0.21003320227617092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-1.0447698292860506</v>
      </c>
      <c r="AA74" s="449">
        <v>0.58675915082452812</v>
      </c>
      <c r="AB74" s="449">
        <v>-2.1963079543442205</v>
      </c>
      <c r="AC74" s="449">
        <v>-0.27080833509785407</v>
      </c>
      <c r="AD74" s="449">
        <v>0.25023866632735242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5.9839523154915142E-2</v>
      </c>
      <c r="AA75" s="449">
        <v>0.99893632769850027</v>
      </c>
      <c r="AB75" s="449">
        <v>-2.1963079543442205</v>
      </c>
      <c r="AC75" s="449">
        <v>1.889311159891065</v>
      </c>
      <c r="AD75" s="449">
        <v>0.39578657551997559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1.1217153749840496</v>
      </c>
      <c r="AA76" s="449">
        <v>1.3029462350543313</v>
      </c>
      <c r="AB76" s="449">
        <v>-2.1963079543442205</v>
      </c>
      <c r="AC76" s="449">
        <v>1.0471663162205118</v>
      </c>
      <c r="AD76" s="449">
        <v>0.8841354213423317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2.0310927160353933</v>
      </c>
      <c r="AA77" s="449">
        <v>1.9175537321295002</v>
      </c>
      <c r="AB77" s="449">
        <v>-2.1963079543442205</v>
      </c>
      <c r="AC77" s="449">
        <v>5.3788316320265039E-2</v>
      </c>
      <c r="AD77" s="449">
        <v>1.3598052522894193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4.2064798460534867</v>
      </c>
      <c r="AA78" s="449">
        <v>1.6926135107547364</v>
      </c>
      <c r="AB78" s="449">
        <v>-2.1963079543442205</v>
      </c>
      <c r="AC78" s="449">
        <v>8.3625802450541187E-2</v>
      </c>
      <c r="AD78" s="449">
        <v>1.0062837956789354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3.2669168419995773</v>
      </c>
      <c r="AA79" s="449">
        <v>1.9264422939888033</v>
      </c>
      <c r="AB79" s="449">
        <v>-2.1963079543442205</v>
      </c>
      <c r="AC79" s="449">
        <v>3.4797245279306424</v>
      </c>
      <c r="AD79" s="449">
        <v>0.68983371670271809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3.7816016519651288</v>
      </c>
      <c r="AA80" s="449">
        <v>1.5369525299321285</v>
      </c>
      <c r="AB80" s="449">
        <v>-2.1963079543442205</v>
      </c>
      <c r="AC80" s="449">
        <v>3.2358289783107637</v>
      </c>
      <c r="AD80" s="449">
        <v>0.26730272762109614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-2.6193513789093972</v>
      </c>
      <c r="AA81" s="449">
        <v>0.88315882685546021</v>
      </c>
      <c r="AB81" s="449">
        <v>-2.1963079543442205</v>
      </c>
      <c r="AC81" s="449">
        <v>-2.7454585313712414</v>
      </c>
      <c r="AD81" s="449">
        <v>-0.4388899036348976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1.6966410057933841</v>
      </c>
      <c r="AA82" s="449">
        <v>-0.3642978639285322</v>
      </c>
      <c r="AB82" s="449">
        <v>-2.1963079543442205</v>
      </c>
      <c r="AC82" s="449">
        <v>-0.32583939294245567</v>
      </c>
      <c r="AD82" s="449">
        <v>-1.3366834722516441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-1.6047129734126739</v>
      </c>
      <c r="AA83" s="449">
        <v>-2.5332382710975332</v>
      </c>
      <c r="AB83" s="449">
        <v>-2.1963079543442205</v>
      </c>
      <c r="AC83" s="449">
        <v>-1.9105506073508423</v>
      </c>
      <c r="AD83" s="449">
        <v>-3.8528017279796023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-2.5454632055012869</v>
      </c>
      <c r="AA84" s="449">
        <v>-4.7845294415618849</v>
      </c>
      <c r="AB84" s="449">
        <v>-2.1963079543442205</v>
      </c>
      <c r="AC84" s="449">
        <v>-4.889560102471691</v>
      </c>
      <c r="AD84" s="449">
        <v>-6.4740733155241896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-4.5257169894344571</v>
      </c>
      <c r="AA85" s="449">
        <v>-6.6893094648261995</v>
      </c>
      <c r="AB85" s="449">
        <v>-2.1963079543442205</v>
      </c>
      <c r="AC85" s="449">
        <v>-6.2009291778666835</v>
      </c>
      <c r="AD85" s="449">
        <v>-8.5868588039835032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-11.915666008183429</v>
      </c>
      <c r="AA86" s="449">
        <v>-9.7137022258880457</v>
      </c>
      <c r="AB86" s="449">
        <v>-2.1963079543442205</v>
      </c>
      <c r="AC86" s="449">
        <v>-14.133103262165065</v>
      </c>
      <c r="AD86" s="449">
        <v>-11.33531958012748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-11.97743654128533</v>
      </c>
      <c r="AA87" s="449">
        <v>-11.833028425743127</v>
      </c>
      <c r="AB87" s="449">
        <v>-2.1963079543442205</v>
      </c>
      <c r="AC87" s="449">
        <v>-15.113072134501351</v>
      </c>
      <c r="AD87" s="449">
        <v>-13.850306785146596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-15.952811541759605</v>
      </c>
      <c r="AA88" s="449">
        <v>-14.11642048273014</v>
      </c>
      <c r="AB88" s="449">
        <v>-2.1963079543442205</v>
      </c>
      <c r="AC88" s="449">
        <v>-17.534956950586434</v>
      </c>
      <c r="AD88" s="449">
        <v>-16.111485918170413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-19.474108321639552</v>
      </c>
      <c r="AA89" s="449">
        <v>-15.787349040329913</v>
      </c>
      <c r="AB89" s="449">
        <v>-2.1963079543442205</v>
      </c>
      <c r="AC89" s="449">
        <v>-19.565064825950301</v>
      </c>
      <c r="AD89" s="449">
        <v>-18.045494964400511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-16.439996372398241</v>
      </c>
      <c r="AA90" s="449">
        <v>-16.42482922078846</v>
      </c>
      <c r="AB90" s="449">
        <v>-2.1963079543442205</v>
      </c>
      <c r="AC90" s="449">
        <v>-19.515461042484645</v>
      </c>
      <c r="AD90" s="449">
        <v>-18.821175076294459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-18.529207604410367</v>
      </c>
      <c r="AA91" s="449">
        <v>-16.906797015976036</v>
      </c>
      <c r="AB91" s="449">
        <v>-2.1963079543442205</v>
      </c>
      <c r="AC91" s="449">
        <v>-20.717814033638419</v>
      </c>
      <c r="AD91" s="449">
        <v>-18.982981971418386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-16.222216892632876</v>
      </c>
      <c r="AA92" s="449">
        <v>-17.610710857579228</v>
      </c>
      <c r="AB92" s="449">
        <v>-2.1963079543442205</v>
      </c>
      <c r="AC92" s="449">
        <v>-19.738992501477355</v>
      </c>
      <c r="AD92" s="449">
        <v>-19.557186229771812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-16.378027271393243</v>
      </c>
      <c r="AA93" s="449">
        <v>-18.052589625242469</v>
      </c>
      <c r="AB93" s="449">
        <v>-2.1963079543442205</v>
      </c>
      <c r="AC93" s="449">
        <v>-19.562864045422714</v>
      </c>
      <c r="AD93" s="449">
        <v>-20.061145505482983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-15.351211107598363</v>
      </c>
      <c r="AA94" s="449">
        <v>-17.937872739495567</v>
      </c>
      <c r="AB94" s="449">
        <v>-2.1963079543442205</v>
      </c>
      <c r="AC94" s="449">
        <v>-16.245720400368839</v>
      </c>
      <c r="AD94" s="449">
        <v>-20.151591541926337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-20.880208432981977</v>
      </c>
      <c r="AA95" s="449">
        <v>-16.987260458773314</v>
      </c>
      <c r="AB95" s="449">
        <v>-2.1963079543442205</v>
      </c>
      <c r="AC95" s="449">
        <v>-21.554386759060421</v>
      </c>
      <c r="AD95" s="449">
        <v>-19.324793996690921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-22.567259695282203</v>
      </c>
      <c r="AA96" s="449">
        <v>-16.802208326317892</v>
      </c>
      <c r="AB96" s="449">
        <v>-2.1963079543442205</v>
      </c>
      <c r="AC96" s="449">
        <v>-23.09277975592849</v>
      </c>
      <c r="AD96" s="449">
        <v>-19.088055475999379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-15.63697817216995</v>
      </c>
      <c r="AA97" s="449">
        <v>-16.879091637947091</v>
      </c>
      <c r="AB97" s="449">
        <v>-2.1963079543442205</v>
      </c>
      <c r="AC97" s="449">
        <v>-20.148583297588132</v>
      </c>
      <c r="AD97" s="449">
        <v>-18.963997473928252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-11.874921639354604</v>
      </c>
      <c r="AA98" s="449">
        <v>-17.399516694803044</v>
      </c>
      <c r="AB98" s="449">
        <v>-2.1963079543442205</v>
      </c>
      <c r="AC98" s="449">
        <v>-14.930231216990506</v>
      </c>
      <c r="AD98" s="449">
        <v>-19.721096262720348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-14.926851965444918</v>
      </c>
      <c r="AA99" s="449">
        <v>-17.488312778698432</v>
      </c>
      <c r="AB99" s="449">
        <v>-16.381969858043661</v>
      </c>
      <c r="AC99" s="449">
        <v>-18.081822856636549</v>
      </c>
      <c r="AD99" s="449">
        <v>-19.759659611514962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-16.91621045279761</v>
      </c>
      <c r="AA100" s="449">
        <v>-17.438437722108667</v>
      </c>
      <c r="AB100" s="449">
        <v>-16.381969858043661</v>
      </c>
      <c r="AC100" s="449">
        <v>-18.694458030924835</v>
      </c>
      <c r="AD100" s="449">
        <v>-19.279242016644883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-18.994186505590054</v>
      </c>
      <c r="AA101" s="449">
        <v>-18.276954407688599</v>
      </c>
      <c r="AB101" s="449">
        <v>-16.381969858043661</v>
      </c>
      <c r="AC101" s="449">
        <v>-21.545411921913484</v>
      </c>
      <c r="AD101" s="449">
        <v>-19.128682639953507</v>
      </c>
    </row>
    <row r="102" spans="1:30" s="448" customFormat="1" ht="14.4" x14ac:dyDescent="0.3">
      <c r="B102" s="99"/>
      <c r="C102" s="454">
        <v>44346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-21.501781020249677</v>
      </c>
      <c r="AA102" s="449">
        <v>-19.683562666560686</v>
      </c>
      <c r="AB102" s="449">
        <v>-16.381969858043661</v>
      </c>
      <c r="AC102" s="449">
        <v>-21.824330200622754</v>
      </c>
      <c r="AD102" s="449">
        <v>-19.723989042157474</v>
      </c>
    </row>
    <row r="103" spans="1:30" s="448" customFormat="1" ht="14.4" x14ac:dyDescent="0.3">
      <c r="B103" s="99"/>
      <c r="C103" s="454">
        <v>44353</v>
      </c>
      <c r="D103" s="424" t="s">
        <v>78</v>
      </c>
      <c r="E103" s="424" t="s">
        <v>78</v>
      </c>
      <c r="F103" s="424" t="s">
        <v>78</v>
      </c>
      <c r="G103" s="421">
        <v>0.21</v>
      </c>
      <c r="H103" s="420">
        <v>-0.1</v>
      </c>
      <c r="I103" s="420">
        <v>0.11</v>
      </c>
      <c r="J103" s="421">
        <v>0.09</v>
      </c>
      <c r="K103" s="420">
        <v>0.67</v>
      </c>
      <c r="L103" s="420">
        <v>0.26</v>
      </c>
      <c r="M103" s="421">
        <v>0.64</v>
      </c>
      <c r="N103" s="422">
        <v>2.7E-2</v>
      </c>
      <c r="O103" s="423">
        <v>2.9000000000000001E-2</v>
      </c>
      <c r="P103" s="422">
        <v>1.9E-2</v>
      </c>
      <c r="Q103" s="410">
        <v>5.8999999999999997E-2</v>
      </c>
      <c r="Y103" s="450" t="s">
        <v>178</v>
      </c>
      <c r="Z103" s="449">
        <v>-22.21813429915386</v>
      </c>
      <c r="AA103" s="449">
        <v>-20.570916436162438</v>
      </c>
      <c r="AB103" s="449">
        <v>-16.381969858043661</v>
      </c>
      <c r="AC103" s="449">
        <v>-19.72985659183793</v>
      </c>
      <c r="AD103" s="449">
        <v>-19.851718318429043</v>
      </c>
    </row>
    <row r="104" spans="1:30" s="448" customFormat="1" ht="14.4" x14ac:dyDescent="0.3">
      <c r="B104" s="99"/>
      <c r="C104" s="454">
        <v>44360</v>
      </c>
      <c r="D104" s="424" t="s">
        <v>78</v>
      </c>
      <c r="E104" s="424" t="s">
        <v>78</v>
      </c>
      <c r="F104" s="424" t="s">
        <v>78</v>
      </c>
      <c r="G104" s="421">
        <v>0.32</v>
      </c>
      <c r="H104" s="420">
        <v>-0.13</v>
      </c>
      <c r="I104" s="420">
        <v>0.1</v>
      </c>
      <c r="J104" s="421">
        <v>7.0000000000000007E-2</v>
      </c>
      <c r="K104" s="420">
        <v>0.69</v>
      </c>
      <c r="L104" s="420">
        <v>0.44</v>
      </c>
      <c r="M104" s="421">
        <v>0.68</v>
      </c>
      <c r="N104" s="422">
        <v>2.8000000000000001E-2</v>
      </c>
      <c r="O104" s="423">
        <v>2.9000000000000001E-2</v>
      </c>
      <c r="P104" s="422">
        <v>1.0999999999999999E-2</v>
      </c>
      <c r="Q104" s="410">
        <v>5.8999999999999997E-2</v>
      </c>
      <c r="Y104" s="450" t="s">
        <v>178</v>
      </c>
      <c r="Z104" s="449">
        <v>-21.506594971229454</v>
      </c>
      <c r="AA104" s="449">
        <v>-21.496867837096087</v>
      </c>
      <c r="AB104" s="449">
        <v>-16.381969858043661</v>
      </c>
      <c r="AC104" s="449">
        <v>-19.094667660748485</v>
      </c>
      <c r="AD104" s="449">
        <v>-20.436026172911813</v>
      </c>
    </row>
    <row r="105" spans="1:30" s="448" customFormat="1" ht="14.4" x14ac:dyDescent="0.3">
      <c r="B105" s="99"/>
      <c r="C105" s="454">
        <v>44367</v>
      </c>
      <c r="D105" s="424" t="s">
        <v>78</v>
      </c>
      <c r="E105" s="424" t="s">
        <v>78</v>
      </c>
      <c r="F105" s="424" t="s">
        <v>78</v>
      </c>
      <c r="G105" s="421">
        <v>0.34</v>
      </c>
      <c r="H105" s="420">
        <v>-0.01</v>
      </c>
      <c r="I105" s="420">
        <v>0.18</v>
      </c>
      <c r="J105" s="421">
        <v>0.16</v>
      </c>
      <c r="K105" s="420">
        <v>0.74</v>
      </c>
      <c r="L105" s="420">
        <v>0.33</v>
      </c>
      <c r="M105" s="421">
        <v>0.72</v>
      </c>
      <c r="N105" s="422">
        <v>2.8000000000000001E-2</v>
      </c>
      <c r="O105" s="423">
        <v>2.9000000000000001E-2</v>
      </c>
      <c r="P105" s="422">
        <v>1.6E-2</v>
      </c>
      <c r="Q105" s="410">
        <v>0.06</v>
      </c>
      <c r="Y105" s="450" t="s">
        <v>178</v>
      </c>
      <c r="Z105" s="449">
        <v>-21.721179451459246</v>
      </c>
      <c r="AA105" s="449">
        <v>-22.54575109250613</v>
      </c>
      <c r="AB105" s="449">
        <v>-16.381969858043661</v>
      </c>
      <c r="AC105" s="449">
        <v>-19.097376032418268</v>
      </c>
      <c r="AD105" s="449">
        <v>-21.23899311846565</v>
      </c>
    </row>
    <row r="106" spans="1:30" x14ac:dyDescent="0.3">
      <c r="A106" s="365"/>
      <c r="C106" s="425"/>
      <c r="D106" s="32"/>
      <c r="E106" s="32"/>
      <c r="F106" s="32"/>
      <c r="G106" s="32"/>
      <c r="H106" s="411"/>
      <c r="I106" s="411"/>
      <c r="J106" s="412"/>
      <c r="K106" s="413"/>
      <c r="L106" s="413"/>
      <c r="M106" s="412"/>
      <c r="N106" s="412"/>
      <c r="O106" s="412"/>
      <c r="P106" s="412"/>
      <c r="Q106" s="411"/>
      <c r="Y106" s="450" t="s">
        <v>178</v>
      </c>
      <c r="Z106" s="449">
        <v>-21.138328352657162</v>
      </c>
      <c r="AA106" s="449">
        <v>-22.812684257730972</v>
      </c>
      <c r="AB106" s="449">
        <v>-16.381969858043661</v>
      </c>
      <c r="AC106" s="449">
        <v>-18.975927790537554</v>
      </c>
      <c r="AD106" s="449">
        <v>-21.666373861709808</v>
      </c>
    </row>
    <row r="107" spans="1:30" x14ac:dyDescent="0.3">
      <c r="A107" s="365"/>
      <c r="C107" s="419"/>
      <c r="D107" s="365"/>
      <c r="J107" s="29"/>
      <c r="M107" s="29"/>
      <c r="N107" s="29"/>
      <c r="O107" s="29"/>
      <c r="P107" s="29"/>
      <c r="Y107" s="450" t="s">
        <v>178</v>
      </c>
      <c r="Z107" s="449">
        <v>-23.397870259333143</v>
      </c>
      <c r="AA107" s="449">
        <v>-22.928264973088829</v>
      </c>
      <c r="AB107" s="449">
        <v>-16.381969858043661</v>
      </c>
      <c r="AC107" s="449">
        <v>-22.78461301230422</v>
      </c>
      <c r="AD107" s="449">
        <v>-22.333353395054043</v>
      </c>
    </row>
    <row r="108" spans="1:30" ht="15" customHeight="1" x14ac:dyDescent="0.3">
      <c r="A108" s="365"/>
      <c r="C108" s="29" t="s">
        <v>86</v>
      </c>
      <c r="D108" s="29"/>
      <c r="E108" s="29"/>
      <c r="F108" s="29"/>
      <c r="G108" s="29"/>
      <c r="H108" s="29"/>
      <c r="J108" s="29"/>
      <c r="M108" s="29"/>
      <c r="N108" s="29"/>
      <c r="O108" s="29"/>
      <c r="P108" s="29"/>
      <c r="Y108" s="450" t="s">
        <v>178</v>
      </c>
      <c r="Z108" s="449">
        <v>-26.336369293460365</v>
      </c>
      <c r="AA108" s="449">
        <v>-22.458696165405932</v>
      </c>
      <c r="AB108" s="449">
        <v>-16.381969858043661</v>
      </c>
      <c r="AC108" s="449">
        <v>-27.166180540790322</v>
      </c>
      <c r="AD108" s="449">
        <v>-22.229895998750798</v>
      </c>
    </row>
    <row r="109" spans="1:30" x14ac:dyDescent="0.3">
      <c r="A109" s="365"/>
      <c r="C109" s="29" t="s">
        <v>289</v>
      </c>
      <c r="D109" s="29"/>
      <c r="E109" s="29"/>
      <c r="F109" s="29"/>
      <c r="G109" s="29"/>
      <c r="H109" s="29"/>
      <c r="I109" s="29"/>
      <c r="J109" s="29"/>
      <c r="M109" s="29"/>
      <c r="N109" s="29"/>
      <c r="O109" s="29"/>
      <c r="P109" s="29"/>
      <c r="Y109" s="450" t="s">
        <v>178</v>
      </c>
      <c r="Z109" s="449">
        <v>-23.370313176823554</v>
      </c>
      <c r="AA109" s="449">
        <v>-21.674017286308349</v>
      </c>
      <c r="AB109" s="449">
        <v>-16.381969858043661</v>
      </c>
      <c r="AC109" s="449">
        <v>-24.815995403331868</v>
      </c>
      <c r="AD109" s="449">
        <v>-21.249557494409242</v>
      </c>
    </row>
    <row r="110" spans="1:30" x14ac:dyDescent="0.3">
      <c r="A110" s="365"/>
      <c r="C110" s="69"/>
      <c r="D110" s="69"/>
      <c r="E110" s="69"/>
      <c r="F110" s="69"/>
      <c r="G110" s="69"/>
      <c r="H110" s="69"/>
      <c r="J110" s="29"/>
      <c r="M110" s="29"/>
      <c r="N110" s="29"/>
      <c r="O110" s="29"/>
      <c r="P110" s="29"/>
      <c r="Y110" s="450" t="s">
        <v>178</v>
      </c>
      <c r="Z110" s="449">
        <v>-23.027199306658868</v>
      </c>
      <c r="AA110" s="449">
        <v>-21.402869842815083</v>
      </c>
      <c r="AB110" s="449">
        <v>-16.381969858043661</v>
      </c>
      <c r="AC110" s="449">
        <v>-24.398713325247584</v>
      </c>
      <c r="AD110" s="449">
        <v>-21.149627397493507</v>
      </c>
    </row>
    <row r="111" spans="1:30" x14ac:dyDescent="0.3">
      <c r="A111" s="365"/>
      <c r="Y111" s="450" t="s">
        <v>178</v>
      </c>
      <c r="Z111" s="449">
        <v>-18.219613317449198</v>
      </c>
      <c r="AA111" s="449">
        <v>-20.704601264952309</v>
      </c>
      <c r="AB111" s="449">
        <v>-16.381969858043661</v>
      </c>
      <c r="AC111" s="449">
        <v>-18.37046588662578</v>
      </c>
      <c r="AD111" s="449">
        <v>-20.65237218627367</v>
      </c>
    </row>
    <row r="112" spans="1:30" x14ac:dyDescent="0.3">
      <c r="A112" s="365"/>
      <c r="Y112" s="450" t="s">
        <v>178</v>
      </c>
      <c r="Z112" s="449">
        <v>-16.228427297776147</v>
      </c>
      <c r="AA112" s="449">
        <v>-19.96601037314818</v>
      </c>
      <c r="AB112" s="449">
        <v>-16.381969858043661</v>
      </c>
      <c r="AC112" s="449">
        <v>-12.23500650202736</v>
      </c>
      <c r="AD112" s="449">
        <v>-19.324058992321078</v>
      </c>
    </row>
    <row r="113" spans="1:30" x14ac:dyDescent="0.3">
      <c r="A113" s="365"/>
      <c r="Y113" s="450" t="s">
        <v>178</v>
      </c>
      <c r="Z113" s="449">
        <v>-19.240296248204277</v>
      </c>
      <c r="AA113" s="449">
        <v>-19.625397653630451</v>
      </c>
      <c r="AB113" s="449">
        <v>-16.381969858043661</v>
      </c>
      <c r="AC113" s="449">
        <v>-18.276417112127419</v>
      </c>
      <c r="AD113" s="449">
        <v>-18.005594552441217</v>
      </c>
    </row>
    <row r="114" spans="1:30" ht="15.6" customHeight="1" x14ac:dyDescent="0.3">
      <c r="A114" s="365"/>
      <c r="C114" s="528" t="s">
        <v>161</v>
      </c>
      <c r="D114" s="528"/>
      <c r="E114" s="528"/>
      <c r="F114" s="528"/>
      <c r="G114" s="528"/>
      <c r="H114" s="528"/>
      <c r="I114" s="528"/>
      <c r="J114" s="528"/>
      <c r="K114" s="528"/>
      <c r="L114" s="528"/>
      <c r="M114" s="528"/>
      <c r="N114" s="528"/>
      <c r="Y114" s="450" t="s">
        <v>178</v>
      </c>
      <c r="Z114" s="449">
        <v>-18.509990214293747</v>
      </c>
      <c r="AA114" s="449">
        <v>-19.659796896481513</v>
      </c>
      <c r="AB114" s="449">
        <v>-16.381969858043661</v>
      </c>
      <c r="AC114" s="449">
        <v>-19.303826533765346</v>
      </c>
      <c r="AD114" s="449">
        <v>-17.226229313192025</v>
      </c>
    </row>
    <row r="115" spans="1:30" ht="15.6" customHeight="1" x14ac:dyDescent="0.3">
      <c r="A115" s="365"/>
      <c r="C115" s="365"/>
      <c r="D115" s="365"/>
      <c r="Y115" s="450" t="s">
        <v>178</v>
      </c>
      <c r="Z115" s="449">
        <v>-21.166233050831458</v>
      </c>
      <c r="AA115" s="449">
        <v>-19.60785211688485</v>
      </c>
      <c r="AB115" s="449">
        <v>-16.381969858043661</v>
      </c>
      <c r="AC115" s="449">
        <v>-17.867988183122179</v>
      </c>
      <c r="AD115" s="449">
        <v>-16.660365229653561</v>
      </c>
    </row>
    <row r="116" spans="1:30" ht="15.6" customHeight="1" x14ac:dyDescent="0.3">
      <c r="A116" s="365"/>
      <c r="C116" s="529" t="s">
        <v>39</v>
      </c>
      <c r="D116" s="529"/>
      <c r="E116" s="531" t="s">
        <v>310</v>
      </c>
      <c r="F116" s="532"/>
      <c r="G116" s="532"/>
      <c r="H116" s="533"/>
      <c r="I116" s="531" t="s">
        <v>315</v>
      </c>
      <c r="J116" s="532"/>
      <c r="K116" s="532"/>
      <c r="L116" s="533"/>
      <c r="Y116" s="450" t="s">
        <v>178</v>
      </c>
      <c r="Z116" s="449">
        <v>-20.986024140199486</v>
      </c>
      <c r="AA116" s="449">
        <v>-19.878716391722321</v>
      </c>
      <c r="AB116" s="449">
        <v>-16.381969858043661</v>
      </c>
      <c r="AC116" s="449">
        <v>-15.586744324172855</v>
      </c>
      <c r="AD116" s="449">
        <v>-16.796653830561635</v>
      </c>
    </row>
    <row r="117" spans="1:30" ht="15.6" customHeight="1" x14ac:dyDescent="0.3">
      <c r="A117" s="365"/>
      <c r="C117" s="530"/>
      <c r="D117" s="530"/>
      <c r="E117" s="521" t="s">
        <v>309</v>
      </c>
      <c r="F117" s="517" t="s">
        <v>160</v>
      </c>
      <c r="G117" s="517" t="s">
        <v>316</v>
      </c>
      <c r="H117" s="518"/>
      <c r="I117" s="521" t="s">
        <v>309</v>
      </c>
      <c r="J117" s="517" t="s">
        <v>160</v>
      </c>
      <c r="K117" s="517" t="s">
        <v>317</v>
      </c>
      <c r="L117" s="518"/>
      <c r="Y117" s="450" t="s">
        <v>178</v>
      </c>
      <c r="Z117" s="449">
        <v>-23.267994006616266</v>
      </c>
      <c r="AA117" s="449">
        <v>-19.984319592271</v>
      </c>
      <c r="AB117" s="449">
        <v>-16.381969858043661</v>
      </c>
      <c r="AC117" s="449">
        <v>-18.943156650503241</v>
      </c>
      <c r="AD117" s="449">
        <v>-16.787459874077179</v>
      </c>
    </row>
    <row r="118" spans="1:30" ht="15.6" customHeight="1" x14ac:dyDescent="0.3">
      <c r="A118" s="365"/>
      <c r="C118" s="530"/>
      <c r="D118" s="530"/>
      <c r="E118" s="522"/>
      <c r="F118" s="519"/>
      <c r="G118" s="519"/>
      <c r="H118" s="520"/>
      <c r="I118" s="522"/>
      <c r="J118" s="519"/>
      <c r="K118" s="519"/>
      <c r="L118" s="520"/>
      <c r="Y118" s="450" t="s">
        <v>178</v>
      </c>
      <c r="Z118" s="449">
        <v>-17.855999860272561</v>
      </c>
      <c r="AA118" s="449">
        <v>-20.136265227183873</v>
      </c>
      <c r="AB118" s="449">
        <v>-16.381969858043661</v>
      </c>
      <c r="AC118" s="449">
        <v>-14.409417301856521</v>
      </c>
      <c r="AD118" s="449">
        <v>-16.373741699639663</v>
      </c>
    </row>
    <row r="119" spans="1:30" ht="15.6" customHeight="1" x14ac:dyDescent="0.3">
      <c r="A119" s="365"/>
      <c r="C119" s="426"/>
      <c r="D119" s="427"/>
      <c r="E119" s="427"/>
      <c r="J119" s="29"/>
      <c r="K119" s="428"/>
      <c r="Y119" s="450" t="s">
        <v>178</v>
      </c>
      <c r="Z119" s="449">
        <v>-18.124477221638468</v>
      </c>
      <c r="AA119" s="449">
        <v>-20.005529145047451</v>
      </c>
      <c r="AB119" s="449">
        <v>-16.381969858043661</v>
      </c>
      <c r="AC119" s="449">
        <v>-13.189026708383892</v>
      </c>
      <c r="AD119" s="449">
        <v>-16.2939950403727</v>
      </c>
    </row>
    <row r="120" spans="1:30" ht="15.6" customHeight="1" x14ac:dyDescent="0.3">
      <c r="A120" s="365"/>
      <c r="C120" s="429"/>
      <c r="D120" s="429"/>
      <c r="E120" s="429"/>
      <c r="F120" s="429"/>
      <c r="G120" s="429"/>
      <c r="H120" s="429"/>
      <c r="I120" s="429"/>
      <c r="J120" s="429"/>
      <c r="K120" s="430"/>
      <c r="L120" s="430"/>
      <c r="M120" s="429"/>
      <c r="N120" s="429"/>
      <c r="O120" s="429"/>
      <c r="Y120" s="450" t="s">
        <v>178</v>
      </c>
      <c r="Z120" s="449">
        <v>-19.979518652045019</v>
      </c>
      <c r="AA120" s="449">
        <v>-20.410982667201818</v>
      </c>
      <c r="AB120" s="449">
        <v>-16.381969858043661</v>
      </c>
      <c r="AC120" s="449">
        <v>-18.21205941673621</v>
      </c>
      <c r="AD120" s="449">
        <v>-17.104450723096402</v>
      </c>
    </row>
    <row r="121" spans="1:30" ht="15.6" customHeight="1" x14ac:dyDescent="0.3">
      <c r="A121" s="365"/>
      <c r="C121" s="515" t="s">
        <v>308</v>
      </c>
      <c r="D121" s="515"/>
      <c r="E121" s="431">
        <v>0.09</v>
      </c>
      <c r="F121" s="401">
        <v>35.200000000000003</v>
      </c>
      <c r="G121" s="432"/>
      <c r="H121" s="433">
        <v>0.45</v>
      </c>
      <c r="I121" s="431">
        <v>0.36</v>
      </c>
      <c r="J121" s="401">
        <v>37.1</v>
      </c>
      <c r="K121" s="434"/>
      <c r="L121" s="434">
        <v>0.32</v>
      </c>
      <c r="N121" s="100"/>
      <c r="Y121" s="450" t="s">
        <v>178</v>
      </c>
      <c r="Z121" s="449">
        <v>-19.573609658683846</v>
      </c>
      <c r="AA121" s="449">
        <v>-19.9610049992834</v>
      </c>
      <c r="AB121" s="449">
        <v>-16.381969858043661</v>
      </c>
      <c r="AC121" s="449">
        <v>-16.407799312702736</v>
      </c>
      <c r="AD121" s="449">
        <v>-17.300544920517876</v>
      </c>
    </row>
    <row r="122" spans="1:30" ht="15.6" customHeight="1" x14ac:dyDescent="0.3">
      <c r="A122" s="365"/>
      <c r="C122" s="426"/>
      <c r="D122" s="427"/>
      <c r="E122" s="427"/>
      <c r="F122" s="402"/>
      <c r="G122" s="432"/>
      <c r="H122" s="400"/>
      <c r="J122" s="402"/>
      <c r="K122" s="408"/>
      <c r="L122" s="408"/>
      <c r="N122" s="101"/>
      <c r="Y122" s="450" t="s">
        <v>178</v>
      </c>
      <c r="Z122" s="449">
        <v>-20.251080475876499</v>
      </c>
      <c r="AA122" s="449">
        <v>-19.894785203904139</v>
      </c>
      <c r="AB122" s="449">
        <v>-16.381969858043661</v>
      </c>
      <c r="AC122" s="449">
        <v>-17.309761568253435</v>
      </c>
      <c r="AD122" s="449">
        <v>-18.022555235933975</v>
      </c>
    </row>
    <row r="123" spans="1:30" x14ac:dyDescent="0.3">
      <c r="A123" s="365"/>
      <c r="C123" s="515" t="s">
        <v>311</v>
      </c>
      <c r="D123" s="515"/>
      <c r="E123" s="431">
        <v>-0.47</v>
      </c>
      <c r="F123" s="401">
        <v>39.299999999999997</v>
      </c>
      <c r="G123" s="435"/>
      <c r="H123" s="433">
        <v>0.67</v>
      </c>
      <c r="I123" s="431">
        <v>0.09</v>
      </c>
      <c r="J123" s="401">
        <v>38.700000000000003</v>
      </c>
      <c r="K123" s="434"/>
      <c r="L123" s="434">
        <v>0.52</v>
      </c>
      <c r="M123" s="102"/>
      <c r="N123" s="99"/>
      <c r="Y123" s="450" t="s">
        <v>178</v>
      </c>
      <c r="Z123" s="449">
        <v>-23.824198795280079</v>
      </c>
      <c r="AA123" s="449">
        <v>-19.551328870259397</v>
      </c>
      <c r="AB123" s="449">
        <v>-16.381969858043661</v>
      </c>
      <c r="AC123" s="449">
        <v>-21.259934103238791</v>
      </c>
      <c r="AD123" s="449">
        <v>-18.758898053836553</v>
      </c>
    </row>
    <row r="124" spans="1:30" x14ac:dyDescent="0.3">
      <c r="A124" s="365"/>
      <c r="C124" s="514"/>
      <c r="D124" s="514"/>
      <c r="E124" s="431"/>
      <c r="F124" s="401"/>
      <c r="G124" s="435"/>
      <c r="H124" s="433"/>
      <c r="I124" s="431"/>
      <c r="J124" s="401"/>
      <c r="K124" s="434"/>
      <c r="L124" s="434"/>
      <c r="M124" s="102"/>
      <c r="N124" s="99"/>
      <c r="Y124" s="450" t="s">
        <v>178</v>
      </c>
      <c r="Z124" s="449">
        <v>-20.118150331187312</v>
      </c>
      <c r="AA124" s="449">
        <v>-18.87346511452369</v>
      </c>
      <c r="AB124" s="449">
        <v>-16.381969858043661</v>
      </c>
      <c r="AC124" s="449">
        <v>-20.31581603245354</v>
      </c>
      <c r="AD124" s="449">
        <v>-18.676686364543439</v>
      </c>
    </row>
    <row r="125" spans="1:30" x14ac:dyDescent="0.3">
      <c r="A125" s="365"/>
      <c r="C125" s="515" t="s">
        <v>312</v>
      </c>
      <c r="D125" s="515"/>
      <c r="E125" s="431">
        <v>-0.09</v>
      </c>
      <c r="F125" s="401">
        <v>37.4</v>
      </c>
      <c r="G125" s="435"/>
      <c r="H125" s="433">
        <v>0.47</v>
      </c>
      <c r="I125" s="431">
        <v>0.25</v>
      </c>
      <c r="J125" s="401">
        <v>36.6</v>
      </c>
      <c r="K125" s="434"/>
      <c r="L125" s="434">
        <v>0.42</v>
      </c>
      <c r="M125" s="102"/>
      <c r="N125" s="99"/>
      <c r="Y125" s="450" t="s">
        <v>178</v>
      </c>
      <c r="Z125" s="449">
        <v>-17.39246129261775</v>
      </c>
      <c r="AA125" s="449">
        <v>-18.597458430552628</v>
      </c>
      <c r="AB125" s="449">
        <v>-16.381969858043661</v>
      </c>
      <c r="AC125" s="449">
        <v>-19.463489509769232</v>
      </c>
      <c r="AD125" s="449">
        <v>-18.505404599861588</v>
      </c>
    </row>
    <row r="126" spans="1:30" x14ac:dyDescent="0.3">
      <c r="A126" s="365"/>
      <c r="C126" s="436"/>
      <c r="D126" s="436"/>
      <c r="E126" s="431"/>
      <c r="F126" s="401"/>
      <c r="G126" s="435"/>
      <c r="H126" s="433"/>
      <c r="I126" s="431"/>
      <c r="J126" s="401"/>
      <c r="K126" s="434"/>
      <c r="L126" s="434"/>
      <c r="M126" s="102"/>
      <c r="N126" s="99"/>
      <c r="Y126" s="450" t="s">
        <v>178</v>
      </c>
      <c r="Z126" s="449">
        <v>-15.72028288612529</v>
      </c>
      <c r="AA126" s="449">
        <v>-19.054676099383716</v>
      </c>
      <c r="AB126" s="449">
        <v>-16.381969858043661</v>
      </c>
      <c r="AC126" s="449">
        <v>-18.343426433701936</v>
      </c>
      <c r="AD126" s="449">
        <v>-19.123015512611264</v>
      </c>
    </row>
    <row r="127" spans="1:30" x14ac:dyDescent="0.3">
      <c r="A127" s="365"/>
      <c r="C127" s="515" t="s">
        <v>313</v>
      </c>
      <c r="D127" s="515"/>
      <c r="E127" s="431">
        <v>-0.11</v>
      </c>
      <c r="F127" s="401">
        <v>38.6</v>
      </c>
      <c r="G127" s="435"/>
      <c r="H127" s="433">
        <v>0.47</v>
      </c>
      <c r="I127" s="431">
        <v>0.41</v>
      </c>
      <c r="J127" s="401">
        <v>36.6</v>
      </c>
      <c r="K127" s="434"/>
      <c r="L127" s="434">
        <v>0.42</v>
      </c>
      <c r="M127" s="102"/>
      <c r="N127" s="99"/>
      <c r="Y127" s="450" t="s">
        <v>178</v>
      </c>
      <c r="Z127" s="449">
        <v>-15.234472361895042</v>
      </c>
      <c r="AA127" s="449">
        <v>-18.877914368660324</v>
      </c>
      <c r="AB127" s="449">
        <v>-16.381969858043661</v>
      </c>
      <c r="AC127" s="449">
        <v>-17.636577591684414</v>
      </c>
      <c r="AD127" s="449">
        <v>-19.14450485503945</v>
      </c>
    </row>
    <row r="128" spans="1:30" x14ac:dyDescent="0.3">
      <c r="A128" s="365"/>
      <c r="C128" s="514"/>
      <c r="D128" s="514"/>
      <c r="E128" s="431"/>
      <c r="F128" s="401"/>
      <c r="G128" s="435"/>
      <c r="H128" s="433"/>
      <c r="I128" s="431"/>
      <c r="J128" s="401"/>
      <c r="K128" s="434"/>
      <c r="L128" s="434"/>
      <c r="M128" s="102"/>
      <c r="N128" s="99"/>
      <c r="Y128" s="450" t="s">
        <v>178</v>
      </c>
      <c r="Z128" s="449">
        <v>-17.641562870886435</v>
      </c>
      <c r="AA128" s="449">
        <v>-19.645100822044103</v>
      </c>
      <c r="AB128" s="449">
        <v>-16.381969858043661</v>
      </c>
      <c r="AC128" s="449">
        <v>-15.208826959929794</v>
      </c>
      <c r="AD128" s="449">
        <v>-19.820183620847704</v>
      </c>
    </row>
    <row r="129" spans="1:30" x14ac:dyDescent="0.3">
      <c r="A129" s="365"/>
      <c r="C129" s="515" t="s">
        <v>314</v>
      </c>
      <c r="D129" s="515"/>
      <c r="E129" s="431">
        <v>-0.31</v>
      </c>
      <c r="F129" s="401">
        <v>37.200000000000003</v>
      </c>
      <c r="G129" s="435"/>
      <c r="H129" s="433">
        <v>0.61</v>
      </c>
      <c r="I129" s="431">
        <v>0.46</v>
      </c>
      <c r="J129" s="401">
        <v>37.6</v>
      </c>
      <c r="K129" s="434"/>
      <c r="L129" s="434">
        <v>0.46</v>
      </c>
      <c r="M129" s="102"/>
      <c r="N129" s="99"/>
      <c r="Y129" s="450">
        <v>43952</v>
      </c>
      <c r="Z129" s="449">
        <v>-23.451604157694081</v>
      </c>
      <c r="AA129" s="449">
        <v>-19.496595560144506</v>
      </c>
      <c r="AB129" s="449">
        <v>-16.381969858043661</v>
      </c>
      <c r="AC129" s="449">
        <v>-21.633037957501131</v>
      </c>
      <c r="AD129" s="449">
        <v>-19.444402804264957</v>
      </c>
    </row>
    <row r="130" spans="1:30" x14ac:dyDescent="0.3">
      <c r="A130" s="365"/>
      <c r="C130" s="514"/>
      <c r="D130" s="514"/>
      <c r="E130" s="437"/>
      <c r="F130" s="399"/>
      <c r="G130" s="438"/>
      <c r="H130" s="439"/>
      <c r="I130" s="437"/>
      <c r="J130" s="438"/>
      <c r="K130" s="434"/>
      <c r="L130" s="434"/>
      <c r="M130" s="102"/>
      <c r="N130" s="99"/>
      <c r="Y130" s="450" t="s">
        <v>178</v>
      </c>
      <c r="Z130" s="449">
        <v>-22.586866680216367</v>
      </c>
      <c r="AA130" s="449">
        <v>-20.030628746168535</v>
      </c>
      <c r="AB130" s="449">
        <v>-16.381969858043661</v>
      </c>
      <c r="AC130" s="449">
        <v>-21.410359500236098</v>
      </c>
      <c r="AD130" s="449">
        <v>-19.365364614409746</v>
      </c>
    </row>
    <row r="131" spans="1:30" x14ac:dyDescent="0.3">
      <c r="A131" s="365"/>
      <c r="C131" s="516"/>
      <c r="D131" s="516"/>
      <c r="E131" s="403"/>
      <c r="F131" s="403"/>
      <c r="G131" s="404"/>
      <c r="H131" s="440"/>
      <c r="I131" s="403"/>
      <c r="J131" s="404"/>
      <c r="K131" s="409"/>
      <c r="L131" s="441"/>
      <c r="M131" s="102"/>
      <c r="N131" s="99"/>
      <c r="Y131" s="450" t="s">
        <v>178</v>
      </c>
      <c r="Z131" s="449">
        <v>-25.488455504873755</v>
      </c>
      <c r="AA131" s="449">
        <v>-20.390146444545131</v>
      </c>
      <c r="AB131" s="449">
        <v>-16.381969858043661</v>
      </c>
      <c r="AC131" s="449">
        <v>-25.045567393111341</v>
      </c>
      <c r="AD131" s="449">
        <v>-19.238253735475649</v>
      </c>
    </row>
    <row r="132" spans="1:30" x14ac:dyDescent="0.3">
      <c r="A132" s="365"/>
      <c r="C132" s="514"/>
      <c r="D132" s="514"/>
      <c r="E132" s="437"/>
      <c r="F132" s="437"/>
      <c r="G132" s="438"/>
      <c r="H132" s="439"/>
      <c r="I132" s="437"/>
      <c r="J132" s="438"/>
      <c r="L132" s="442"/>
      <c r="M132" s="102"/>
      <c r="N132" s="99"/>
      <c r="Y132" s="450" t="s">
        <v>178</v>
      </c>
      <c r="Z132" s="449">
        <v>-16.352924459320587</v>
      </c>
      <c r="AA132" s="449">
        <v>-20.812515828198354</v>
      </c>
      <c r="AB132" s="449">
        <v>-16.381969858043661</v>
      </c>
      <c r="AC132" s="449">
        <v>-16.833023793689989</v>
      </c>
      <c r="AD132" s="449">
        <v>-19.849934443646976</v>
      </c>
    </row>
    <row r="133" spans="1:30" ht="15" customHeight="1" x14ac:dyDescent="0.3">
      <c r="A133" s="365"/>
      <c r="C133" s="514" t="s">
        <v>162</v>
      </c>
      <c r="D133" s="514"/>
      <c r="E133" s="437"/>
      <c r="F133" s="437"/>
      <c r="G133" s="438"/>
      <c r="H133" s="439"/>
      <c r="I133" s="437"/>
      <c r="J133" s="438"/>
      <c r="L133" s="442"/>
      <c r="M133" s="102"/>
      <c r="N133" s="99"/>
      <c r="Y133" s="450" t="s">
        <v>178</v>
      </c>
      <c r="Z133" s="449">
        <v>-19.458515188293489</v>
      </c>
      <c r="AA133" s="449">
        <v>-20.20016606070109</v>
      </c>
      <c r="AB133" s="449">
        <v>-16.381969858043661</v>
      </c>
      <c r="AC133" s="449">
        <v>-17.790159104715457</v>
      </c>
      <c r="AD133" s="449">
        <v>-19.457631873992462</v>
      </c>
    </row>
    <row r="134" spans="1:30" ht="12.75" customHeight="1" x14ac:dyDescent="0.3">
      <c r="A134" s="365"/>
      <c r="C134" s="29" t="s">
        <v>318</v>
      </c>
      <c r="D134" s="443"/>
      <c r="E134" s="443"/>
      <c r="F134" s="443"/>
      <c r="G134" s="443"/>
      <c r="H134" s="443"/>
      <c r="I134" s="443"/>
      <c r="J134" s="443"/>
      <c r="K134" s="443"/>
      <c r="L134" s="443"/>
      <c r="M134" s="102"/>
      <c r="N134" s="99"/>
      <c r="Y134" s="450" t="s">
        <v>178</v>
      </c>
      <c r="Z134" s="449">
        <v>-17.75109625053118</v>
      </c>
      <c r="AA134" s="449">
        <v>-20.18228467868347</v>
      </c>
      <c r="AB134" s="449">
        <v>-16.381969858043661</v>
      </c>
      <c r="AC134" s="449">
        <v>-16.746801439145727</v>
      </c>
      <c r="AD134" s="449">
        <v>-19.568977483244613</v>
      </c>
    </row>
    <row r="135" spans="1:30" ht="13.5" customHeight="1" x14ac:dyDescent="0.3">
      <c r="A135" s="365"/>
      <c r="C135" s="514" t="s">
        <v>319</v>
      </c>
      <c r="D135" s="514"/>
      <c r="E135" s="514"/>
      <c r="F135" s="514"/>
      <c r="G135" s="514"/>
      <c r="H135" s="514"/>
      <c r="I135" s="514"/>
      <c r="J135" s="514"/>
      <c r="K135" s="514"/>
      <c r="L135" s="443"/>
      <c r="M135" s="443"/>
      <c r="N135" s="99"/>
      <c r="Y135" s="450" t="s">
        <v>178</v>
      </c>
      <c r="Z135" s="449">
        <v>-20.598148556459016</v>
      </c>
      <c r="AA135" s="449">
        <v>-20.157736498286134</v>
      </c>
      <c r="AB135" s="449">
        <v>-16.381969858043661</v>
      </c>
      <c r="AC135" s="449">
        <v>-19.49059191712908</v>
      </c>
      <c r="AD135" s="449">
        <v>-19.374411551151475</v>
      </c>
    </row>
    <row r="136" spans="1:30" ht="12.75" customHeight="1" x14ac:dyDescent="0.3">
      <c r="A136" s="365"/>
      <c r="C136" s="514"/>
      <c r="D136" s="514"/>
      <c r="E136" s="514"/>
      <c r="F136" s="514"/>
      <c r="G136" s="514"/>
      <c r="H136" s="514"/>
      <c r="I136" s="514"/>
      <c r="J136" s="514"/>
      <c r="K136" s="514"/>
      <c r="L136" s="443"/>
      <c r="M136" s="443"/>
      <c r="N136" s="99"/>
      <c r="Y136" s="450" t="s">
        <v>178</v>
      </c>
      <c r="Z136" s="449">
        <v>-19.165155785213255</v>
      </c>
      <c r="AA136" s="449">
        <v>-20.751278850477991</v>
      </c>
      <c r="AB136" s="449">
        <v>-16.381969858043661</v>
      </c>
      <c r="AC136" s="449">
        <v>-18.886919969919546</v>
      </c>
      <c r="AD136" s="449">
        <v>-19.672076346552533</v>
      </c>
    </row>
    <row r="137" spans="1:30" ht="15.75" customHeight="1" x14ac:dyDescent="0.3">
      <c r="A137" s="365"/>
      <c r="C137" s="514" t="s">
        <v>320</v>
      </c>
      <c r="D137" s="514"/>
      <c r="E137" s="514"/>
      <c r="F137" s="514"/>
      <c r="G137" s="514"/>
      <c r="H137" s="514"/>
      <c r="I137" s="514"/>
      <c r="J137" s="514"/>
      <c r="K137" s="514"/>
      <c r="L137" s="443"/>
      <c r="M137" s="102"/>
      <c r="N137" s="99"/>
      <c r="Y137" s="450" t="s">
        <v>178</v>
      </c>
      <c r="Z137" s="449">
        <v>-22.461697006093011</v>
      </c>
      <c r="AA137" s="449">
        <v>-20.736438139801358</v>
      </c>
      <c r="AB137" s="449">
        <v>-16.381969858043661</v>
      </c>
      <c r="AC137" s="449">
        <v>-22.189778765001137</v>
      </c>
      <c r="AD137" s="449">
        <v>-19.587857992947296</v>
      </c>
    </row>
    <row r="138" spans="1:30" ht="14.4" x14ac:dyDescent="0.3">
      <c r="A138" s="365"/>
      <c r="C138" s="514"/>
      <c r="D138" s="514"/>
      <c r="E138" s="514"/>
      <c r="F138" s="514"/>
      <c r="G138" s="514"/>
      <c r="H138" s="514"/>
      <c r="I138" s="514"/>
      <c r="J138" s="514"/>
      <c r="K138" s="514"/>
      <c r="L138" s="443"/>
      <c r="M138" s="102"/>
      <c r="N138" s="99"/>
      <c r="Y138" s="450" t="s">
        <v>178</v>
      </c>
      <c r="Z138" s="449">
        <v>-25.316618242092375</v>
      </c>
      <c r="AA138" s="449">
        <v>-20.944057153460445</v>
      </c>
      <c r="AB138" s="449">
        <v>-16.381969858043661</v>
      </c>
      <c r="AC138" s="449">
        <v>-23.683605868459395</v>
      </c>
      <c r="AD138" s="449">
        <v>-19.874615867450068</v>
      </c>
    </row>
    <row r="139" spans="1:30" x14ac:dyDescent="0.3">
      <c r="A139" s="365"/>
      <c r="C139" s="419"/>
      <c r="D139" s="365"/>
      <c r="J139" s="29"/>
      <c r="M139" s="29"/>
      <c r="N139" s="29"/>
      <c r="Y139" s="450" t="s">
        <v>178</v>
      </c>
      <c r="Z139" s="449">
        <v>-20.507720924663605</v>
      </c>
      <c r="AA139" s="449">
        <v>-20.726203652372281</v>
      </c>
      <c r="AB139" s="449">
        <v>-16.381969858043661</v>
      </c>
      <c r="AC139" s="449">
        <v>-18.916677361497392</v>
      </c>
      <c r="AD139" s="449">
        <v>-19.594511373476678</v>
      </c>
    </row>
    <row r="140" spans="1:30" x14ac:dyDescent="0.3">
      <c r="A140" s="365"/>
      <c r="C140" s="365"/>
      <c r="D140" s="365"/>
      <c r="Y140" s="450" t="s">
        <v>178</v>
      </c>
      <c r="Z140" s="449">
        <v>-19.354630213557076</v>
      </c>
      <c r="AA140" s="449">
        <v>-20.085546870728137</v>
      </c>
      <c r="AB140" s="449">
        <v>-16.381969858043661</v>
      </c>
      <c r="AC140" s="449">
        <v>-17.200630629478781</v>
      </c>
      <c r="AD140" s="449">
        <v>-19.477378387811935</v>
      </c>
    </row>
    <row r="141" spans="1:30" x14ac:dyDescent="0.3">
      <c r="A141" s="365"/>
      <c r="C141" s="365"/>
      <c r="D141" s="365"/>
      <c r="Y141" s="450" t="s">
        <v>178</v>
      </c>
      <c r="Z141" s="449">
        <v>-19.204429346144781</v>
      </c>
      <c r="AA141" s="449">
        <v>-20.06404774852037</v>
      </c>
      <c r="AB141" s="449">
        <v>-16.381969858043661</v>
      </c>
      <c r="AC141" s="449">
        <v>-18.754106560665136</v>
      </c>
      <c r="AD141" s="449">
        <v>-19.073563929565772</v>
      </c>
    </row>
    <row r="142" spans="1:30" ht="14.4" x14ac:dyDescent="0.3">
      <c r="A142" s="365"/>
      <c r="C142" s="513"/>
      <c r="D142" s="513"/>
      <c r="E142" s="513"/>
      <c r="F142" s="513"/>
      <c r="G142" s="513"/>
      <c r="H142" s="513"/>
      <c r="I142" s="513"/>
      <c r="J142" s="513"/>
      <c r="K142" s="513"/>
      <c r="L142" s="513"/>
      <c r="M142" s="513"/>
      <c r="N142" s="513"/>
      <c r="Y142" s="450" t="s">
        <v>178</v>
      </c>
      <c r="Z142" s="449">
        <v>-19.073174048841889</v>
      </c>
      <c r="AA142" s="449">
        <v>-19.9661011669495</v>
      </c>
      <c r="AB142" s="449">
        <v>-16.381969858043661</v>
      </c>
      <c r="AC142" s="449">
        <v>-17.529860459315358</v>
      </c>
      <c r="AD142" s="449">
        <v>-18.88148497344611</v>
      </c>
    </row>
    <row r="143" spans="1:30" ht="14.4" x14ac:dyDescent="0.3">
      <c r="A143" s="365"/>
      <c r="C143" s="513"/>
      <c r="D143" s="513"/>
      <c r="E143" s="513"/>
      <c r="F143" s="513"/>
      <c r="G143" s="513"/>
      <c r="H143" s="513"/>
      <c r="I143" s="513"/>
      <c r="J143" s="513"/>
      <c r="K143" s="513"/>
      <c r="L143" s="513"/>
      <c r="M143" s="513"/>
      <c r="N143" s="513"/>
      <c r="Y143" s="450" t="s">
        <v>178</v>
      </c>
      <c r="Z143" s="449">
        <v>-14.680558313704219</v>
      </c>
      <c r="AA143" s="449">
        <v>-19.974917828495222</v>
      </c>
      <c r="AB143" s="449">
        <v>-16.381969858043661</v>
      </c>
      <c r="AC143" s="449">
        <v>-18.066989070266345</v>
      </c>
      <c r="AD143" s="449">
        <v>-18.979882970992691</v>
      </c>
    </row>
    <row r="144" spans="1:30" x14ac:dyDescent="0.3">
      <c r="A144" s="365"/>
      <c r="Y144" s="450" t="s">
        <v>178</v>
      </c>
      <c r="Z144" s="449">
        <v>-22.31120315063864</v>
      </c>
      <c r="AA144" s="449">
        <v>-19.858778287641027</v>
      </c>
      <c r="AB144" s="449">
        <v>-16.381969858043661</v>
      </c>
      <c r="AC144" s="449">
        <v>-19.36307755727799</v>
      </c>
      <c r="AD144" s="449">
        <v>-18.731582521013369</v>
      </c>
    </row>
    <row r="145" spans="1:30" x14ac:dyDescent="0.3">
      <c r="A145" s="365"/>
      <c r="Y145" s="450" t="s">
        <v>178</v>
      </c>
      <c r="Z145" s="449">
        <v>-24.630992171096253</v>
      </c>
      <c r="AA145" s="449">
        <v>-19.454678175272999</v>
      </c>
      <c r="AB145" s="449">
        <v>-16.381969858043661</v>
      </c>
      <c r="AC145" s="449">
        <v>-22.339053175621771</v>
      </c>
      <c r="AD145" s="449">
        <v>-18.143371597293839</v>
      </c>
    </row>
    <row r="146" spans="1:30" x14ac:dyDescent="0.3">
      <c r="A146" s="365"/>
      <c r="Y146" s="450" t="s">
        <v>178</v>
      </c>
      <c r="Z146" s="449">
        <v>-20.569437555483717</v>
      </c>
      <c r="AA146" s="449">
        <v>-19.121547164664804</v>
      </c>
      <c r="AB146" s="449">
        <v>-16.381969858043661</v>
      </c>
      <c r="AC146" s="449">
        <v>-19.605463344323454</v>
      </c>
      <c r="AD146" s="449">
        <v>-17.778812351321047</v>
      </c>
    </row>
    <row r="147" spans="1:30" x14ac:dyDescent="0.3">
      <c r="A147" s="365"/>
      <c r="Y147" s="450" t="s">
        <v>178</v>
      </c>
      <c r="Z147" s="449">
        <v>-18.541653427577693</v>
      </c>
      <c r="AA147" s="449">
        <v>-19.313479449438582</v>
      </c>
      <c r="AB147" s="449">
        <v>-16.381969858043661</v>
      </c>
      <c r="AC147" s="449">
        <v>-15.462527479623532</v>
      </c>
      <c r="AD147" s="449">
        <v>-17.153751240667518</v>
      </c>
    </row>
    <row r="148" spans="1:30" x14ac:dyDescent="0.3">
      <c r="A148" s="365"/>
      <c r="Y148" s="450" t="s">
        <v>178</v>
      </c>
      <c r="Z148" s="449">
        <v>-16.375728559568575</v>
      </c>
      <c r="AA148" s="449">
        <v>-19.103854091562138</v>
      </c>
      <c r="AB148" s="449">
        <v>-16.381969858043661</v>
      </c>
      <c r="AC148" s="449">
        <v>-14.63663009462843</v>
      </c>
      <c r="AD148" s="449">
        <v>-16.969154901806871</v>
      </c>
    </row>
    <row r="149" spans="1:30" x14ac:dyDescent="0.3">
      <c r="A149" s="365"/>
      <c r="Y149" s="450" t="s">
        <v>178</v>
      </c>
      <c r="Z149" s="449">
        <v>-16.741256974584541</v>
      </c>
      <c r="AA149" s="449">
        <v>-18.726823857412985</v>
      </c>
      <c r="AB149" s="449">
        <v>-16.381969858043661</v>
      </c>
      <c r="AC149" s="449">
        <v>-14.97794573750582</v>
      </c>
      <c r="AD149" s="449">
        <v>-16.479047775013083</v>
      </c>
    </row>
    <row r="150" spans="1:30" x14ac:dyDescent="0.3">
      <c r="A150" s="365"/>
      <c r="Y150" s="450" t="s">
        <v>178</v>
      </c>
      <c r="Z150" s="449">
        <v>-16.02408430712066</v>
      </c>
      <c r="AA150" s="449">
        <v>-18.451422485505276</v>
      </c>
      <c r="AB150" s="449">
        <v>-16.381969858043661</v>
      </c>
      <c r="AC150" s="449">
        <v>-13.691561295691628</v>
      </c>
      <c r="AD150" s="449">
        <v>-15.796831787104889</v>
      </c>
    </row>
    <row r="151" spans="1:30" x14ac:dyDescent="0.3">
      <c r="A151" s="365"/>
      <c r="Y151" s="450" t="s">
        <v>178</v>
      </c>
      <c r="Z151" s="449">
        <v>-20.843825645503504</v>
      </c>
      <c r="AA151" s="449">
        <v>-18.014342617047838</v>
      </c>
      <c r="AB151" s="449">
        <v>-16.381969858043661</v>
      </c>
      <c r="AC151" s="449">
        <v>-18.070903185253457</v>
      </c>
      <c r="AD151" s="449">
        <v>-15.205781980533828</v>
      </c>
    </row>
    <row r="152" spans="1:30" x14ac:dyDescent="0.3">
      <c r="A152" s="365"/>
      <c r="Y152" s="450" t="s">
        <v>178</v>
      </c>
      <c r="Z152" s="449">
        <v>-21.991780532052186</v>
      </c>
      <c r="AA152" s="449">
        <v>-18.135391126762219</v>
      </c>
      <c r="AB152" s="449">
        <v>-16.381969858043661</v>
      </c>
      <c r="AC152" s="449">
        <v>-18.908303288065255</v>
      </c>
      <c r="AD152" s="449">
        <v>-14.971804450552323</v>
      </c>
    </row>
    <row r="153" spans="1:30" x14ac:dyDescent="0.3">
      <c r="A153" s="365"/>
      <c r="Y153" s="450" t="s">
        <v>178</v>
      </c>
      <c r="Z153" s="449">
        <v>-18.641627952129777</v>
      </c>
      <c r="AA153" s="449">
        <v>-18.120210708618597</v>
      </c>
      <c r="AB153" s="449">
        <v>-16.381969858043661</v>
      </c>
      <c r="AC153" s="449">
        <v>-14.829951428966098</v>
      </c>
      <c r="AD153" s="449">
        <v>-14.680066122002762</v>
      </c>
    </row>
    <row r="154" spans="1:30" x14ac:dyDescent="0.3">
      <c r="A154" s="365"/>
      <c r="Y154" s="450" t="s">
        <v>178</v>
      </c>
      <c r="Z154" s="449">
        <v>-15.482094348375611</v>
      </c>
      <c r="AA154" s="449">
        <v>-18.081203995481413</v>
      </c>
      <c r="AB154" s="449">
        <v>-16.381969858043661</v>
      </c>
      <c r="AC154" s="449">
        <v>-11.325178833626111</v>
      </c>
      <c r="AD154" s="449">
        <v>-14.356460401059961</v>
      </c>
    </row>
    <row r="155" spans="1:30" x14ac:dyDescent="0.3">
      <c r="A155" s="365"/>
      <c r="Y155" s="450" t="s">
        <v>178</v>
      </c>
      <c r="Z155" s="449">
        <v>-17.223068127569231</v>
      </c>
      <c r="AA155" s="449">
        <v>-17.818097328499736</v>
      </c>
      <c r="AB155" s="449">
        <v>-16.381969858043661</v>
      </c>
      <c r="AC155" s="449">
        <v>-12.99878738475789</v>
      </c>
      <c r="AD155" s="449">
        <v>-14.06129886838159</v>
      </c>
    </row>
    <row r="156" spans="1:30" x14ac:dyDescent="0.3">
      <c r="A156" s="365"/>
      <c r="Y156" s="450" t="s">
        <v>178</v>
      </c>
      <c r="Z156" s="449">
        <v>-16.634994047579195</v>
      </c>
      <c r="AA156" s="449">
        <v>-17.808321889836005</v>
      </c>
      <c r="AB156" s="449">
        <v>-16.381969858043661</v>
      </c>
      <c r="AC156" s="449">
        <v>-12.935777437658899</v>
      </c>
      <c r="AD156" s="449">
        <v>-13.320757075287673</v>
      </c>
    </row>
    <row r="157" spans="1:30" x14ac:dyDescent="0.3">
      <c r="A157" s="365"/>
      <c r="Y157" s="450" t="s">
        <v>178</v>
      </c>
      <c r="Z157" s="449">
        <v>-15.751037315160382</v>
      </c>
      <c r="AA157" s="449">
        <v>-17.80413396103453</v>
      </c>
      <c r="AB157" s="449">
        <v>-16.381969858043661</v>
      </c>
      <c r="AC157" s="449">
        <v>-11.426321249092013</v>
      </c>
      <c r="AD157" s="449">
        <v>-13.037973399022039</v>
      </c>
    </row>
    <row r="158" spans="1:30" x14ac:dyDescent="0.3">
      <c r="A158" s="365"/>
      <c r="Y158" s="450" t="s">
        <v>178</v>
      </c>
      <c r="Z158" s="449">
        <v>-19.002078976631761</v>
      </c>
      <c r="AA158" s="449">
        <v>-18.086582012502422</v>
      </c>
      <c r="AB158" s="449">
        <v>-16.381969858043661</v>
      </c>
      <c r="AC158" s="449">
        <v>-16.004772456504867</v>
      </c>
      <c r="AD158" s="449">
        <v>-13.149909216842675</v>
      </c>
    </row>
    <row r="159" spans="1:30" x14ac:dyDescent="0.3">
      <c r="A159" s="365"/>
      <c r="Y159" s="450" t="s">
        <v>178</v>
      </c>
      <c r="Z159" s="449">
        <v>-21.923352461406072</v>
      </c>
      <c r="AA159" s="449">
        <v>-17.9822991425232</v>
      </c>
      <c r="AB159" s="449">
        <v>-16.381969858043661</v>
      </c>
      <c r="AC159" s="449">
        <v>-13.724510736407836</v>
      </c>
      <c r="AD159" s="449">
        <v>-13.363800596154322</v>
      </c>
    </row>
    <row r="160" spans="1:30" x14ac:dyDescent="0.3">
      <c r="A160" s="365"/>
      <c r="Y160" s="450">
        <v>43983</v>
      </c>
      <c r="Z160" s="449">
        <v>-18.612312450519454</v>
      </c>
      <c r="AA160" s="449">
        <v>-17.779493757952189</v>
      </c>
      <c r="AB160" s="449">
        <v>-16.381969858043661</v>
      </c>
      <c r="AC160" s="449">
        <v>-12.850465695106664</v>
      </c>
      <c r="AD160" s="449">
        <v>-13.170871802795229</v>
      </c>
    </row>
    <row r="161" spans="1:30" x14ac:dyDescent="0.3">
      <c r="A161" s="365"/>
      <c r="Y161" s="450" t="s">
        <v>178</v>
      </c>
      <c r="Z161" s="449">
        <v>-17.459230708650864</v>
      </c>
      <c r="AA161" s="449">
        <v>-17.390653639104052</v>
      </c>
      <c r="AB161" s="449">
        <v>-16.381969858043661</v>
      </c>
      <c r="AC161" s="449">
        <v>-12.108729558370555</v>
      </c>
      <c r="AD161" s="449">
        <v>-13.215133489826338</v>
      </c>
    </row>
    <row r="162" spans="1:30" x14ac:dyDescent="0.3">
      <c r="A162" s="365"/>
      <c r="Y162" s="450" t="s">
        <v>178</v>
      </c>
      <c r="Z162" s="449">
        <v>-16.493088037714671</v>
      </c>
      <c r="AA162" s="449">
        <v>-17.145158310306215</v>
      </c>
      <c r="AB162" s="449">
        <v>-16.381969858043661</v>
      </c>
      <c r="AC162" s="449">
        <v>-14.49602703993942</v>
      </c>
      <c r="AD162" s="449">
        <v>-13.180614661425594</v>
      </c>
    </row>
    <row r="163" spans="1:30" x14ac:dyDescent="0.3">
      <c r="A163" s="365"/>
      <c r="Y163" s="450" t="s">
        <v>178</v>
      </c>
      <c r="Z163" s="449">
        <v>-15.215356355582115</v>
      </c>
      <c r="AA163" s="449">
        <v>-16.506389634562225</v>
      </c>
      <c r="AB163" s="449">
        <v>-16.381969858043661</v>
      </c>
      <c r="AC163" s="449">
        <v>-11.585275884145247</v>
      </c>
      <c r="AD163" s="449">
        <v>-13.487511989322458</v>
      </c>
    </row>
    <row r="164" spans="1:30" x14ac:dyDescent="0.3">
      <c r="A164" s="365"/>
      <c r="Y164" s="450" t="s">
        <v>178</v>
      </c>
      <c r="Z164" s="449">
        <v>-13.029156483223415</v>
      </c>
      <c r="AA164" s="449">
        <v>-15.750873716503872</v>
      </c>
      <c r="AB164" s="449">
        <v>-16.381969858043661</v>
      </c>
      <c r="AC164" s="449">
        <v>-11.736153058309768</v>
      </c>
      <c r="AD164" s="449">
        <v>-13.535406789152887</v>
      </c>
    </row>
    <row r="165" spans="1:30" x14ac:dyDescent="0.3">
      <c r="A165" s="365"/>
      <c r="Y165" s="450" t="s">
        <v>178</v>
      </c>
      <c r="Z165" s="449">
        <v>-17.28361167504692</v>
      </c>
      <c r="AA165" s="449">
        <v>-14.657212247390229</v>
      </c>
      <c r="AB165" s="449">
        <v>-16.381969858043661</v>
      </c>
      <c r="AC165" s="449">
        <v>-15.763140657699665</v>
      </c>
      <c r="AD165" s="449">
        <v>-13.354791874122148</v>
      </c>
    </row>
    <row r="166" spans="1:30" x14ac:dyDescent="0.3">
      <c r="A166" s="365"/>
      <c r="Y166" s="450" t="s">
        <v>178</v>
      </c>
      <c r="Z166" s="449">
        <v>-17.451971731198142</v>
      </c>
      <c r="AA166" s="449">
        <v>-13.6260869562299</v>
      </c>
      <c r="AB166" s="449">
        <v>-16.381969858043661</v>
      </c>
      <c r="AC166" s="449">
        <v>-15.87279203168589</v>
      </c>
      <c r="AD166" s="449">
        <v>-12.845265546017938</v>
      </c>
    </row>
    <row r="167" spans="1:30" x14ac:dyDescent="0.3">
      <c r="A167" s="365"/>
      <c r="Y167" s="450" t="s">
        <v>178</v>
      </c>
      <c r="Z167" s="449">
        <v>-13.323701024110973</v>
      </c>
      <c r="AA167" s="449">
        <v>-14.381026505633303</v>
      </c>
      <c r="AB167" s="449">
        <v>-16.381969858043661</v>
      </c>
      <c r="AC167" s="449">
        <v>-13.185729293919664</v>
      </c>
      <c r="AD167" s="449">
        <v>-14.094544451947192</v>
      </c>
    </row>
    <row r="168" spans="1:30" x14ac:dyDescent="0.3">
      <c r="A168" s="365"/>
      <c r="Y168" s="450" t="s">
        <v>178</v>
      </c>
      <c r="Z168" s="449">
        <v>-9.8036004248553681</v>
      </c>
      <c r="AA168" s="449">
        <v>-14.887560470436556</v>
      </c>
      <c r="AB168" s="449">
        <v>-16.381969858043661</v>
      </c>
      <c r="AC168" s="449">
        <v>-10.844425153155385</v>
      </c>
      <c r="AD168" s="449">
        <v>-14.538805629308783</v>
      </c>
    </row>
    <row r="169" spans="1:30" x14ac:dyDescent="0.3">
      <c r="A169" s="365"/>
      <c r="Y169" s="450" t="s">
        <v>178</v>
      </c>
      <c r="Z169" s="449">
        <v>-9.2752109995923693</v>
      </c>
      <c r="AA169" s="449">
        <v>-14.512428456023885</v>
      </c>
      <c r="AB169" s="449">
        <v>-16.381969858043661</v>
      </c>
      <c r="AC169" s="449">
        <v>-10.929342743209943</v>
      </c>
      <c r="AD169" s="449">
        <v>-14.363161170255268</v>
      </c>
    </row>
    <row r="170" spans="1:30" x14ac:dyDescent="0.3">
      <c r="A170" s="365"/>
      <c r="Y170" s="450" t="s">
        <v>178</v>
      </c>
      <c r="Z170" s="449">
        <v>-20.499933201405923</v>
      </c>
      <c r="AA170" s="449">
        <v>-14.580251337129706</v>
      </c>
      <c r="AB170" s="449">
        <v>-16.381969858043661</v>
      </c>
      <c r="AC170" s="449">
        <v>-20.330228225650032</v>
      </c>
      <c r="AD170" s="449">
        <v>-14.351722018958654</v>
      </c>
    </row>
    <row r="171" spans="1:30" x14ac:dyDescent="0.3">
      <c r="A171" s="365"/>
      <c r="Y171" s="450" t="s">
        <v>178</v>
      </c>
      <c r="Z171" s="449">
        <v>-16.574894236846184</v>
      </c>
      <c r="AA171" s="449">
        <v>-14.205379582604779</v>
      </c>
      <c r="AB171" s="449">
        <v>-16.381969858043661</v>
      </c>
      <c r="AC171" s="449">
        <v>-14.845981299840901</v>
      </c>
      <c r="AD171" s="449">
        <v>-13.837611823503506</v>
      </c>
    </row>
    <row r="172" spans="1:30" x14ac:dyDescent="0.3">
      <c r="A172" s="365"/>
      <c r="Y172" s="450" t="s">
        <v>178</v>
      </c>
      <c r="Z172" s="449">
        <v>-14.657687574158226</v>
      </c>
      <c r="AA172" s="449">
        <v>-14.499750610626638</v>
      </c>
      <c r="AB172" s="449">
        <v>-16.381969858043661</v>
      </c>
      <c r="AC172" s="449">
        <v>-14.533629444325058</v>
      </c>
      <c r="AD172" s="449">
        <v>-13.460809349658948</v>
      </c>
    </row>
    <row r="173" spans="1:30" x14ac:dyDescent="0.3">
      <c r="A173" s="365"/>
      <c r="Y173" s="450" t="s">
        <v>178</v>
      </c>
      <c r="Z173" s="449">
        <v>-17.926731898938879</v>
      </c>
      <c r="AA173" s="449">
        <v>-15.048648444996848</v>
      </c>
      <c r="AB173" s="449">
        <v>-16.381969858043661</v>
      </c>
      <c r="AC173" s="449">
        <v>-15.792717972609594</v>
      </c>
      <c r="AD173" s="449">
        <v>-13.330550458228741</v>
      </c>
    </row>
    <row r="174" spans="1:30" x14ac:dyDescent="0.3">
      <c r="A174" s="365"/>
      <c r="Y174" s="450" t="s">
        <v>178</v>
      </c>
      <c r="Z174" s="449">
        <v>-10.699598742436502</v>
      </c>
      <c r="AA174" s="449">
        <v>-13.873194872700795</v>
      </c>
      <c r="AB174" s="449">
        <v>-16.381969858043661</v>
      </c>
      <c r="AC174" s="449">
        <v>-9.5869579257336284</v>
      </c>
      <c r="AD174" s="449">
        <v>-11.682216911446233</v>
      </c>
    </row>
    <row r="175" spans="1:30" x14ac:dyDescent="0.3">
      <c r="A175" s="365"/>
      <c r="Y175" s="450" t="s">
        <v>178</v>
      </c>
      <c r="Z175" s="449">
        <v>-11.864197621008392</v>
      </c>
      <c r="AA175" s="449">
        <v>-12.886586473841094</v>
      </c>
      <c r="AB175" s="449">
        <v>-16.381969858043661</v>
      </c>
      <c r="AC175" s="449">
        <v>-8.2068078362434846</v>
      </c>
      <c r="AD175" s="449">
        <v>-11.043629811995928</v>
      </c>
    </row>
    <row r="176" spans="1:30" x14ac:dyDescent="0.3">
      <c r="A176" s="365"/>
      <c r="Y176" s="450" t="s">
        <v>178</v>
      </c>
      <c r="Z176" s="449">
        <v>-13.117495840183834</v>
      </c>
      <c r="AA176" s="449">
        <v>-12.387043665737707</v>
      </c>
      <c r="AB176" s="449">
        <v>-16.381969858043661</v>
      </c>
      <c r="AC176" s="449">
        <v>-10.017530503198486</v>
      </c>
      <c r="AD176" s="449">
        <v>-11.031995877132205</v>
      </c>
    </row>
    <row r="177" spans="1:30" x14ac:dyDescent="0.3">
      <c r="A177" s="365"/>
      <c r="Y177" s="450" t="s">
        <v>178</v>
      </c>
      <c r="Z177" s="449">
        <v>-12.271758195333543</v>
      </c>
      <c r="AA177" s="449">
        <v>-11.85166758981933</v>
      </c>
      <c r="AB177" s="449">
        <v>-16.381969858043661</v>
      </c>
      <c r="AC177" s="449">
        <v>-8.7918933981724763</v>
      </c>
      <c r="AD177" s="449">
        <v>-11.052816705213916</v>
      </c>
    </row>
    <row r="178" spans="1:30" x14ac:dyDescent="0.3">
      <c r="A178" s="365"/>
      <c r="Y178" s="450" t="s">
        <v>178</v>
      </c>
      <c r="Z178" s="449">
        <v>-9.6686354448282863</v>
      </c>
      <c r="AA178" s="449">
        <v>-12.173059493031857</v>
      </c>
      <c r="AB178" s="449">
        <v>-16.381969858043661</v>
      </c>
      <c r="AC178" s="449">
        <v>-10.375871603688765</v>
      </c>
      <c r="AD178" s="449">
        <v>-11.451989731646455</v>
      </c>
    </row>
    <row r="179" spans="1:30" x14ac:dyDescent="0.3">
      <c r="A179" s="365"/>
      <c r="Y179" s="450" t="s">
        <v>178</v>
      </c>
      <c r="Z179" s="449">
        <v>-11.160887917434509</v>
      </c>
      <c r="AA179" s="449">
        <v>-12.397522358901998</v>
      </c>
      <c r="AB179" s="449">
        <v>-16.381969858043661</v>
      </c>
      <c r="AC179" s="449">
        <v>-14.452191900279004</v>
      </c>
      <c r="AD179" s="449">
        <v>-11.904750368645308</v>
      </c>
    </row>
    <row r="180" spans="1:30" x14ac:dyDescent="0.3">
      <c r="A180" s="365"/>
      <c r="Y180" s="450" t="s">
        <v>178</v>
      </c>
      <c r="Z180" s="449">
        <v>-14.179099367510249</v>
      </c>
      <c r="AA180" s="449">
        <v>-11.996508680367738</v>
      </c>
      <c r="AB180" s="449">
        <v>-16.381969858043661</v>
      </c>
      <c r="AC180" s="449">
        <v>-15.938463769181567</v>
      </c>
      <c r="AD180" s="449">
        <v>-12.476109479161872</v>
      </c>
    </row>
    <row r="181" spans="1:30" x14ac:dyDescent="0.3">
      <c r="A181" s="365"/>
      <c r="Y181" s="450" t="s">
        <v>178</v>
      </c>
      <c r="Z181" s="449">
        <v>-12.94934206492419</v>
      </c>
      <c r="AA181" s="449">
        <v>-11.871805963866189</v>
      </c>
      <c r="AB181" s="449">
        <v>-16.381969858043661</v>
      </c>
      <c r="AC181" s="449">
        <v>-12.381169110761405</v>
      </c>
      <c r="AD181" s="449">
        <v>-12.890626856809984</v>
      </c>
    </row>
    <row r="182" spans="1:30" x14ac:dyDescent="0.3">
      <c r="A182" s="365"/>
      <c r="Y182" s="450" t="s">
        <v>178</v>
      </c>
      <c r="Z182" s="449">
        <v>-13.43543768209938</v>
      </c>
      <c r="AA182" s="449">
        <v>-12.111234565529484</v>
      </c>
      <c r="AB182" s="449">
        <v>-16.381969858043661</v>
      </c>
      <c r="AC182" s="449">
        <v>-11.37613229523545</v>
      </c>
      <c r="AD182" s="449">
        <v>-12.837705486220239</v>
      </c>
    </row>
    <row r="183" spans="1:30" x14ac:dyDescent="0.3">
      <c r="A183" s="365"/>
      <c r="Y183" s="450" t="s">
        <v>178</v>
      </c>
      <c r="Z183" s="449">
        <v>-10.310400090444002</v>
      </c>
      <c r="AA183" s="449">
        <v>-12.790443608230305</v>
      </c>
      <c r="AB183" s="449">
        <v>-16.381969858043661</v>
      </c>
      <c r="AC183" s="449">
        <v>-14.017044276814431</v>
      </c>
      <c r="AD183" s="449">
        <v>-12.785234156317555</v>
      </c>
    </row>
    <row r="184" spans="1:30" x14ac:dyDescent="0.3">
      <c r="A184" s="365"/>
      <c r="Y184" s="450" t="s">
        <v>178</v>
      </c>
      <c r="Z184" s="449">
        <v>-11.398839179822696</v>
      </c>
      <c r="AA184" s="449">
        <v>-13.136179182501905</v>
      </c>
      <c r="AB184" s="449">
        <v>-16.381969858043661</v>
      </c>
      <c r="AC184" s="449">
        <v>-11.693515041709261</v>
      </c>
      <c r="AD184" s="449">
        <v>-12.647992833855211</v>
      </c>
    </row>
    <row r="185" spans="1:30" x14ac:dyDescent="0.3">
      <c r="A185" s="365"/>
      <c r="Y185" s="450" t="s">
        <v>178</v>
      </c>
      <c r="Z185" s="449">
        <v>-11.344635656471352</v>
      </c>
      <c r="AA185" s="449">
        <v>-13.171831015877373</v>
      </c>
      <c r="AB185" s="449">
        <v>-16.381969858043661</v>
      </c>
      <c r="AC185" s="449">
        <v>-10.005422009560547</v>
      </c>
      <c r="AD185" s="449">
        <v>-12.67876904887255</v>
      </c>
    </row>
    <row r="186" spans="1:30" x14ac:dyDescent="0.3">
      <c r="A186" s="365"/>
      <c r="Y186" s="450" t="s">
        <v>178</v>
      </c>
      <c r="Z186" s="449">
        <v>-15.915351216340268</v>
      </c>
      <c r="AA186" s="449">
        <v>-13.10307157505286</v>
      </c>
      <c r="AB186" s="449">
        <v>-16.381969858043661</v>
      </c>
      <c r="AC186" s="449">
        <v>-14.084892590960223</v>
      </c>
      <c r="AD186" s="449">
        <v>-12.502294154955587</v>
      </c>
    </row>
    <row r="187" spans="1:30" x14ac:dyDescent="0.3">
      <c r="A187" s="365"/>
      <c r="Y187" s="450" t="s">
        <v>178</v>
      </c>
      <c r="Z187" s="449">
        <v>-16.599248387411457</v>
      </c>
      <c r="AA187" s="449">
        <v>-13.200354481207128</v>
      </c>
      <c r="AB187" s="449">
        <v>-16.381969858043661</v>
      </c>
      <c r="AC187" s="449">
        <v>-14.977774511945157</v>
      </c>
      <c r="AD187" s="449">
        <v>-11.928910727055962</v>
      </c>
    </row>
    <row r="188" spans="1:30" x14ac:dyDescent="0.3">
      <c r="A188" s="365"/>
      <c r="Y188" s="450" t="s">
        <v>178</v>
      </c>
      <c r="Z188" s="449">
        <v>-13.198904898552453</v>
      </c>
      <c r="AA188" s="449">
        <v>-13.187900276863475</v>
      </c>
      <c r="AB188" s="449">
        <v>-16.381969858043661</v>
      </c>
      <c r="AC188" s="449">
        <v>-12.596602615882773</v>
      </c>
      <c r="AD188" s="449">
        <v>-11.6711121627939</v>
      </c>
    </row>
    <row r="189" spans="1:30" x14ac:dyDescent="0.3">
      <c r="A189" s="365"/>
      <c r="Y189" s="450" t="s">
        <v>178</v>
      </c>
      <c r="Z189" s="449">
        <v>-12.954121596327782</v>
      </c>
      <c r="AA189" s="449">
        <v>-12.867503559936511</v>
      </c>
      <c r="AB189" s="449">
        <v>-16.381969858043661</v>
      </c>
      <c r="AC189" s="449">
        <v>-10.140808037816711</v>
      </c>
      <c r="AD189" s="449">
        <v>-11.367196261362094</v>
      </c>
    </row>
    <row r="190" spans="1:30" x14ac:dyDescent="0.3">
      <c r="A190" s="365"/>
      <c r="Y190" s="450">
        <v>44013</v>
      </c>
      <c r="Z190" s="449">
        <v>-10.991380433523888</v>
      </c>
      <c r="AA190" s="449">
        <v>-12.443558118352906</v>
      </c>
      <c r="AB190" s="449">
        <v>-5.6065572419816192</v>
      </c>
      <c r="AC190" s="449">
        <v>-10.003360281517061</v>
      </c>
      <c r="AD190" s="449">
        <v>-10.933676320892733</v>
      </c>
    </row>
    <row r="191" spans="1:30" x14ac:dyDescent="0.3">
      <c r="A191" s="365"/>
      <c r="Y191" s="450" t="s">
        <v>178</v>
      </c>
      <c r="Z191" s="449">
        <v>-11.311659749417133</v>
      </c>
      <c r="AA191" s="449">
        <v>-12.008244201714232</v>
      </c>
      <c r="AB191" s="449">
        <v>-5.6065572419816192</v>
      </c>
      <c r="AC191" s="449">
        <v>-9.8889250918748246</v>
      </c>
      <c r="AD191" s="449">
        <v>-10.638107263128902</v>
      </c>
    </row>
    <row r="192" spans="1:30" x14ac:dyDescent="0.3">
      <c r="A192" s="365"/>
      <c r="Y192" s="450" t="s">
        <v>178</v>
      </c>
      <c r="Z192" s="449">
        <v>-9.1018586379826036</v>
      </c>
      <c r="AA192" s="449">
        <v>-11.330876449247214</v>
      </c>
      <c r="AB192" s="449">
        <v>-5.6065572419816192</v>
      </c>
      <c r="AC192" s="449">
        <v>-7.87801069953791</v>
      </c>
      <c r="AD192" s="449">
        <v>-10.104768453940133</v>
      </c>
    </row>
    <row r="193" spans="1:30" x14ac:dyDescent="0.3">
      <c r="A193" s="365"/>
      <c r="Y193" s="450" t="s">
        <v>178</v>
      </c>
      <c r="Z193" s="449">
        <v>-12.947733125255018</v>
      </c>
      <c r="AA193" s="449">
        <v>-10.624702229477535</v>
      </c>
      <c r="AB193" s="449">
        <v>-5.6065572419816192</v>
      </c>
      <c r="AC193" s="449">
        <v>-11.050253007674698</v>
      </c>
      <c r="AD193" s="449">
        <v>-9.5831710751924781</v>
      </c>
    </row>
    <row r="194" spans="1:30" x14ac:dyDescent="0.3">
      <c r="A194" s="365"/>
      <c r="Y194" s="450" t="s">
        <v>178</v>
      </c>
      <c r="Z194" s="449">
        <v>-13.55205097094075</v>
      </c>
      <c r="AA194" s="449">
        <v>-10.088894596866966</v>
      </c>
      <c r="AB194" s="449">
        <v>-5.6065572419816192</v>
      </c>
      <c r="AC194" s="449">
        <v>-12.908791107598333</v>
      </c>
      <c r="AD194" s="449">
        <v>-9.1045032632799892</v>
      </c>
    </row>
    <row r="195" spans="1:30" x14ac:dyDescent="0.3">
      <c r="A195" s="365"/>
      <c r="Y195" s="450" t="s">
        <v>178</v>
      </c>
      <c r="Z195" s="449">
        <v>-8.4573306312833072</v>
      </c>
      <c r="AA195" s="449">
        <v>-9.715410997513759</v>
      </c>
      <c r="AB195" s="449">
        <v>-5.6065572419816192</v>
      </c>
      <c r="AC195" s="449">
        <v>-8.8632309515613912</v>
      </c>
      <c r="AD195" s="449">
        <v>-8.9095453771150392</v>
      </c>
    </row>
    <row r="196" spans="1:30" x14ac:dyDescent="0.3">
      <c r="A196" s="365"/>
      <c r="Y196" s="450" t="s">
        <v>178</v>
      </c>
      <c r="Z196" s="449">
        <v>-8.0109020579400454</v>
      </c>
      <c r="AA196" s="449">
        <v>-9.6779521119763903</v>
      </c>
      <c r="AB196" s="449">
        <v>-5.6065572419816192</v>
      </c>
      <c r="AC196" s="449">
        <v>-6.4896263865831258</v>
      </c>
      <c r="AD196" s="449">
        <v>-9.1044632286431071</v>
      </c>
    </row>
    <row r="197" spans="1:30" x14ac:dyDescent="0.3">
      <c r="A197" s="365"/>
      <c r="Y197" s="450" t="s">
        <v>178</v>
      </c>
      <c r="Z197" s="449">
        <v>-7.2407270052499193</v>
      </c>
      <c r="AA197" s="449">
        <v>-9.5166708880317525</v>
      </c>
      <c r="AB197" s="449">
        <v>-5.6065572419816192</v>
      </c>
      <c r="AC197" s="449">
        <v>-6.6526855981296364</v>
      </c>
      <c r="AD197" s="449">
        <v>-9.1561907278668713</v>
      </c>
    </row>
    <row r="198" spans="1:30" x14ac:dyDescent="0.3">
      <c r="A198" s="365"/>
      <c r="Y198" s="450" t="s">
        <v>178</v>
      </c>
      <c r="Z198" s="449">
        <v>-8.697274553944677</v>
      </c>
      <c r="AA198" s="449">
        <v>-9.5129287240952571</v>
      </c>
      <c r="AB198" s="449">
        <v>-5.6065572419816192</v>
      </c>
      <c r="AC198" s="449">
        <v>-8.5242198887201823</v>
      </c>
      <c r="AD198" s="449">
        <v>-9.2963895992144074</v>
      </c>
    </row>
    <row r="199" spans="1:30" x14ac:dyDescent="0.3">
      <c r="A199" s="365"/>
      <c r="Y199" s="450" t="s">
        <v>178</v>
      </c>
      <c r="Z199" s="449">
        <v>-8.8396464392210081</v>
      </c>
      <c r="AA199" s="449">
        <v>-9.4932544175818219</v>
      </c>
      <c r="AB199" s="449">
        <v>-5.6065572419816192</v>
      </c>
      <c r="AC199" s="449">
        <v>-9.2424356602343778</v>
      </c>
      <c r="AD199" s="449">
        <v>-9.2531579236574544</v>
      </c>
    </row>
    <row r="200" spans="1:30" x14ac:dyDescent="0.3">
      <c r="A200" s="365"/>
      <c r="Y200" s="450" t="s">
        <v>178</v>
      </c>
      <c r="Z200" s="449">
        <v>-11.818764557642561</v>
      </c>
      <c r="AA200" s="449">
        <v>-9.2986196077224914</v>
      </c>
      <c r="AB200" s="449">
        <v>-5.6065572419816192</v>
      </c>
      <c r="AC200" s="449">
        <v>-11.412345502241052</v>
      </c>
      <c r="AD200" s="449">
        <v>-9.2153062046083445</v>
      </c>
    </row>
    <row r="201" spans="1:30" x14ac:dyDescent="0.3">
      <c r="A201" s="365"/>
      <c r="Y201" s="450" t="s">
        <v>178</v>
      </c>
      <c r="Z201" s="449">
        <v>-13.525855823385285</v>
      </c>
      <c r="AA201" s="449">
        <v>-9.2647062822109607</v>
      </c>
      <c r="AB201" s="449">
        <v>-5.6065572419816192</v>
      </c>
      <c r="AC201" s="449">
        <v>-13.890183207031086</v>
      </c>
      <c r="AD201" s="449">
        <v>-9.1136772473862688</v>
      </c>
    </row>
    <row r="202" spans="1:30" x14ac:dyDescent="0.3">
      <c r="A202" s="365"/>
      <c r="Y202" s="450" t="s">
        <v>178</v>
      </c>
      <c r="Z202" s="449">
        <v>-8.3196104856892656</v>
      </c>
      <c r="AA202" s="449">
        <v>-9.0177489563815261</v>
      </c>
      <c r="AB202" s="449">
        <v>-5.6065572419816192</v>
      </c>
      <c r="AC202" s="449">
        <v>-8.5606092226627197</v>
      </c>
      <c r="AD202" s="449">
        <v>-9.0891818834281484</v>
      </c>
    </row>
    <row r="203" spans="1:30" x14ac:dyDescent="0.3">
      <c r="A203" s="365"/>
      <c r="Y203" s="450" t="s">
        <v>178</v>
      </c>
      <c r="Z203" s="449">
        <v>-6.6484583889247268</v>
      </c>
      <c r="AA203" s="449">
        <v>-8.5215627735909063</v>
      </c>
      <c r="AB203" s="449">
        <v>-5.6065572419816192</v>
      </c>
      <c r="AC203" s="449">
        <v>-6.224664353239362</v>
      </c>
      <c r="AD203" s="449">
        <v>-8.4595580594294972</v>
      </c>
    </row>
    <row r="204" spans="1:30" x14ac:dyDescent="0.3">
      <c r="A204" s="365"/>
      <c r="Y204" s="450" t="s">
        <v>178</v>
      </c>
      <c r="Z204" s="449">
        <v>-7.003333726669192</v>
      </c>
      <c r="AA204" s="449">
        <v>-8.0988590106769802</v>
      </c>
      <c r="AB204" s="449">
        <v>-5.6065572419816192</v>
      </c>
      <c r="AC204" s="449">
        <v>-5.9412828975751069</v>
      </c>
      <c r="AD204" s="449">
        <v>-8.2062861551218642</v>
      </c>
    </row>
    <row r="205" spans="1:30" x14ac:dyDescent="0.3">
      <c r="A205" s="365"/>
      <c r="Y205" s="450" t="s">
        <v>178</v>
      </c>
      <c r="Z205" s="449">
        <v>-6.9685732731386523</v>
      </c>
      <c r="AA205" s="449">
        <v>-7.8089491056805338</v>
      </c>
      <c r="AB205" s="449">
        <v>-5.6065572419816192</v>
      </c>
      <c r="AC205" s="449">
        <v>-8.3527523410133284</v>
      </c>
      <c r="AD205" s="449">
        <v>-7.8697000917862079</v>
      </c>
    </row>
    <row r="206" spans="1:30" x14ac:dyDescent="0.3">
      <c r="A206" s="365"/>
      <c r="Y206" s="450" t="s">
        <v>178</v>
      </c>
      <c r="Z206" s="449">
        <v>-5.3663431596866591</v>
      </c>
      <c r="AA206" s="449">
        <v>-7.5924554885675963</v>
      </c>
      <c r="AB206" s="449">
        <v>-5.6065572419816192</v>
      </c>
      <c r="AC206" s="449">
        <v>-4.8350688922438252</v>
      </c>
      <c r="AD206" s="449">
        <v>-7.76542801447071</v>
      </c>
    </row>
    <row r="207" spans="1:30" x14ac:dyDescent="0.3">
      <c r="A207" s="365"/>
      <c r="Y207" s="450" t="s">
        <v>178</v>
      </c>
      <c r="Z207" s="449">
        <v>-8.8598382172450787</v>
      </c>
      <c r="AA207" s="449">
        <v>-7.4759585766819869</v>
      </c>
      <c r="AB207" s="449">
        <v>-5.6065572419816192</v>
      </c>
      <c r="AC207" s="449">
        <v>-9.6394421720876267</v>
      </c>
      <c r="AD207" s="449">
        <v>-7.5828043203511726</v>
      </c>
    </row>
    <row r="208" spans="1:30" x14ac:dyDescent="0.3">
      <c r="A208" s="365"/>
      <c r="Y208" s="450" t="s">
        <v>178</v>
      </c>
      <c r="Z208" s="449">
        <v>-11.496486488410167</v>
      </c>
      <c r="AA208" s="449">
        <v>-7.5979520759367958</v>
      </c>
      <c r="AB208" s="449">
        <v>-5.6065572419816192</v>
      </c>
      <c r="AC208" s="449">
        <v>-11.534080763681487</v>
      </c>
      <c r="AD208" s="449">
        <v>-7.4149184396472299</v>
      </c>
    </row>
    <row r="209" spans="1:30" x14ac:dyDescent="0.3">
      <c r="A209" s="365"/>
      <c r="Y209" s="450" t="s">
        <v>178</v>
      </c>
      <c r="Z209" s="449">
        <v>-6.8041551658987061</v>
      </c>
      <c r="AA209" s="449">
        <v>-7.5757739092478076</v>
      </c>
      <c r="AB209" s="449">
        <v>-5.6065572419816192</v>
      </c>
      <c r="AC209" s="449">
        <v>-7.830704681454236</v>
      </c>
      <c r="AD209" s="449">
        <v>-6.9458723296727509</v>
      </c>
    </row>
    <row r="210" spans="1:30" x14ac:dyDescent="0.3">
      <c r="A210" s="365"/>
      <c r="Y210" s="450" t="s">
        <v>178</v>
      </c>
      <c r="Z210" s="449">
        <v>-5.8329800057254548</v>
      </c>
      <c r="AA210" s="449">
        <v>-7.8637027647412703</v>
      </c>
      <c r="AB210" s="449">
        <v>-5.6065572419816192</v>
      </c>
      <c r="AC210" s="449">
        <v>-4.9462984944025976</v>
      </c>
      <c r="AD210" s="449">
        <v>-7.150381044712832</v>
      </c>
    </row>
    <row r="211" spans="1:30" x14ac:dyDescent="0.3">
      <c r="A211" s="365"/>
      <c r="Y211" s="450" t="s">
        <v>178</v>
      </c>
      <c r="Z211" s="449">
        <v>-7.8572882214528565</v>
      </c>
      <c r="AA211" s="449">
        <v>-7.9677557827808867</v>
      </c>
      <c r="AB211" s="449">
        <v>-5.6065572419816192</v>
      </c>
      <c r="AC211" s="449">
        <v>-4.7660817326475069</v>
      </c>
      <c r="AD211" s="449">
        <v>-6.9919115236001028</v>
      </c>
    </row>
    <row r="212" spans="1:30" x14ac:dyDescent="0.3">
      <c r="A212" s="365"/>
      <c r="Y212" s="450" t="s">
        <v>178</v>
      </c>
      <c r="Z212" s="449">
        <v>-6.8133261063157349</v>
      </c>
      <c r="AA212" s="449">
        <v>-7.8912786877428145</v>
      </c>
      <c r="AB212" s="449">
        <v>-5.6065572419816192</v>
      </c>
      <c r="AC212" s="449">
        <v>-5.069429571191975</v>
      </c>
      <c r="AD212" s="449">
        <v>-7.0153829220376611</v>
      </c>
    </row>
    <row r="213" spans="1:30" x14ac:dyDescent="0.3">
      <c r="A213" s="365"/>
      <c r="Y213" s="450" t="s">
        <v>178</v>
      </c>
      <c r="Z213" s="449">
        <v>-7.3818451481408971</v>
      </c>
      <c r="AA213" s="449">
        <v>-7.7975712136458926</v>
      </c>
      <c r="AB213" s="449">
        <v>-5.6065572419816192</v>
      </c>
      <c r="AC213" s="449">
        <v>-6.2666298975243961</v>
      </c>
      <c r="AD213" s="449">
        <v>-6.4343426269312403</v>
      </c>
    </row>
    <row r="214" spans="1:30" x14ac:dyDescent="0.3">
      <c r="A214" s="365"/>
      <c r="Y214" s="450" t="s">
        <v>178</v>
      </c>
      <c r="Z214" s="449">
        <v>-9.5882093435223918</v>
      </c>
      <c r="AA214" s="449">
        <v>-7.9012734295177482</v>
      </c>
      <c r="AB214" s="449">
        <v>-5.6065572419816192</v>
      </c>
      <c r="AC214" s="449">
        <v>-8.5301555242985216</v>
      </c>
      <c r="AD214" s="449">
        <v>-6.5408212409623117</v>
      </c>
    </row>
    <row r="215" spans="1:30" x14ac:dyDescent="0.3">
      <c r="A215" s="365"/>
      <c r="Y215" s="450" t="s">
        <v>178</v>
      </c>
      <c r="Z215" s="449">
        <v>-10.961146823143656</v>
      </c>
      <c r="AA215" s="449">
        <v>-7.6575919135862733</v>
      </c>
      <c r="AB215" s="449">
        <v>-5.6065572419816192</v>
      </c>
      <c r="AC215" s="449">
        <v>-11.698380552744396</v>
      </c>
      <c r="AD215" s="449">
        <v>-6.522474687967482</v>
      </c>
    </row>
    <row r="216" spans="1:30" x14ac:dyDescent="0.3">
      <c r="A216" s="365"/>
      <c r="Y216" s="450" t="s">
        <v>178</v>
      </c>
      <c r="Z216" s="449">
        <v>-6.1482028472202543</v>
      </c>
      <c r="AA216" s="449">
        <v>-7.4188600986797884</v>
      </c>
      <c r="AB216" s="449">
        <v>-5.6065572419816192</v>
      </c>
      <c r="AC216" s="449">
        <v>-3.7634226157092883</v>
      </c>
      <c r="AD216" s="449">
        <v>-6.3413852453539272</v>
      </c>
    </row>
    <row r="217" spans="1:30" x14ac:dyDescent="0.3">
      <c r="A217" s="365"/>
      <c r="Y217" s="450" t="s">
        <v>178</v>
      </c>
      <c r="Z217" s="449">
        <v>-6.5588955168284393</v>
      </c>
      <c r="AA217" s="449">
        <v>-7.3971134971983554</v>
      </c>
      <c r="AB217" s="449">
        <v>-5.6065572419816192</v>
      </c>
      <c r="AC217" s="449">
        <v>-5.6916487926201</v>
      </c>
      <c r="AD217" s="449">
        <v>-6.1710252681380053</v>
      </c>
    </row>
    <row r="218" spans="1:30" x14ac:dyDescent="0.3">
      <c r="A218" s="365"/>
      <c r="Y218" s="450" t="s">
        <v>178</v>
      </c>
      <c r="Z218" s="449">
        <v>-6.1515176099325437</v>
      </c>
      <c r="AA218" s="449">
        <v>-7.1254659393201978</v>
      </c>
      <c r="AB218" s="449">
        <v>-5.6065572419816192</v>
      </c>
      <c r="AC218" s="449">
        <v>-4.6376558616836974</v>
      </c>
      <c r="AD218" s="449">
        <v>-5.8144854402118336</v>
      </c>
    </row>
    <row r="219" spans="1:30" x14ac:dyDescent="0.3">
      <c r="A219" s="365"/>
      <c r="Y219" s="450" t="s">
        <v>178</v>
      </c>
      <c r="Z219" s="449">
        <v>-5.1422034019703347</v>
      </c>
      <c r="AA219" s="449">
        <v>-6.9037501740822407</v>
      </c>
      <c r="AB219" s="449">
        <v>-5.6065572419816192</v>
      </c>
      <c r="AC219" s="449">
        <v>-3.8018034728970918</v>
      </c>
      <c r="AD219" s="449">
        <v>-5.1764084067518592</v>
      </c>
    </row>
    <row r="220" spans="1:30" x14ac:dyDescent="0.3">
      <c r="A220" s="365"/>
      <c r="Y220" s="450" t="s">
        <v>178</v>
      </c>
      <c r="Z220" s="449">
        <v>-7.2296189377708693</v>
      </c>
      <c r="AA220" s="449">
        <v>-6.9353156463787098</v>
      </c>
      <c r="AB220" s="449">
        <v>-5.6065572419816192</v>
      </c>
      <c r="AC220" s="449">
        <v>-5.0741100570129447</v>
      </c>
      <c r="AD220" s="449">
        <v>-5.2913642484672954</v>
      </c>
    </row>
    <row r="221" spans="1:30" x14ac:dyDescent="0.3">
      <c r="A221" s="365"/>
      <c r="Y221" s="450">
        <v>44044</v>
      </c>
      <c r="Z221" s="449">
        <v>-7.6866764383752884</v>
      </c>
      <c r="AA221" s="449">
        <v>-7.0551271327798153</v>
      </c>
      <c r="AB221" s="449">
        <v>-5.6065572419816192</v>
      </c>
      <c r="AC221" s="449">
        <v>-6.0343767288153174</v>
      </c>
      <c r="AD221" s="449">
        <v>-5.1334174503524315</v>
      </c>
    </row>
    <row r="222" spans="1:30" x14ac:dyDescent="0.3">
      <c r="A222" s="365"/>
      <c r="Y222" s="450" t="s">
        <v>178</v>
      </c>
      <c r="Z222" s="449">
        <v>-9.4091364664779551</v>
      </c>
      <c r="AA222" s="449">
        <v>-6.9556035262155618</v>
      </c>
      <c r="AB222" s="449">
        <v>-5.6065572419816192</v>
      </c>
      <c r="AC222" s="449">
        <v>-7.2318413185245731</v>
      </c>
      <c r="AD222" s="449">
        <v>-5.1835346605277106</v>
      </c>
    </row>
    <row r="223" spans="1:30" x14ac:dyDescent="0.3">
      <c r="A223" s="365"/>
      <c r="Y223" s="450" t="s">
        <v>178</v>
      </c>
      <c r="Z223" s="449">
        <v>-6.3691611532955399</v>
      </c>
      <c r="AA223" s="449">
        <v>-7.0310146273458747</v>
      </c>
      <c r="AB223" s="449">
        <v>-5.6065572419816192</v>
      </c>
      <c r="AC223" s="449">
        <v>-4.5681135077173423</v>
      </c>
      <c r="AD223" s="449">
        <v>-5.0571770852301556</v>
      </c>
    </row>
    <row r="224" spans="1:30" x14ac:dyDescent="0.3">
      <c r="A224" s="365"/>
      <c r="Y224" s="450" t="s">
        <v>178</v>
      </c>
      <c r="Z224" s="449">
        <v>-7.3975759216361805</v>
      </c>
      <c r="AA224" s="449">
        <v>-7.0921931826026237</v>
      </c>
      <c r="AB224" s="449">
        <v>-5.6065572419816192</v>
      </c>
      <c r="AC224" s="449">
        <v>-4.5860212058160528</v>
      </c>
      <c r="AD224" s="449">
        <v>-4.7225194667155614</v>
      </c>
    </row>
    <row r="225" spans="1:30" x14ac:dyDescent="0.3">
      <c r="A225" s="365"/>
      <c r="Y225" s="450" t="s">
        <v>178</v>
      </c>
      <c r="Z225" s="449">
        <v>-5.4548523639827655</v>
      </c>
      <c r="AA225" s="449">
        <v>-7.3085378439318092</v>
      </c>
      <c r="AB225" s="449">
        <v>-5.6065572419816192</v>
      </c>
      <c r="AC225" s="449">
        <v>-4.9884763329106505</v>
      </c>
      <c r="AD225" s="449">
        <v>-4.3397745066742663</v>
      </c>
    </row>
    <row r="226" spans="1:30" x14ac:dyDescent="0.3">
      <c r="A226" s="365"/>
      <c r="Y226" s="450" t="s">
        <v>178</v>
      </c>
      <c r="Z226" s="449">
        <v>-5.6700811098825206</v>
      </c>
      <c r="AA226" s="449">
        <v>-7.2460057467522478</v>
      </c>
      <c r="AB226" s="449">
        <v>-5.6065572419816192</v>
      </c>
      <c r="AC226" s="449">
        <v>-2.917300445814206</v>
      </c>
      <c r="AD226" s="449">
        <v>-4.0653728987475848</v>
      </c>
    </row>
    <row r="227" spans="1:30" x14ac:dyDescent="0.3">
      <c r="A227" s="365"/>
      <c r="Y227" s="450" t="s">
        <v>178</v>
      </c>
      <c r="Z227" s="449">
        <v>-7.6578688245681121</v>
      </c>
      <c r="AA227" s="449">
        <v>-7.2729610594490408</v>
      </c>
      <c r="AB227" s="449">
        <v>-5.6065572419816192</v>
      </c>
      <c r="AC227" s="449">
        <v>-2.7315067274107889</v>
      </c>
      <c r="AD227" s="449">
        <v>-3.9495928673918996</v>
      </c>
    </row>
    <row r="228" spans="1:30" x14ac:dyDescent="0.3">
      <c r="A228" s="365"/>
      <c r="Y228" s="450" t="s">
        <v>178</v>
      </c>
      <c r="Z228" s="449">
        <v>-9.2010890676795913</v>
      </c>
      <c r="AA228" s="449">
        <v>-7.2079236235857849</v>
      </c>
      <c r="AB228" s="449">
        <v>-5.6065572419816192</v>
      </c>
      <c r="AC228" s="449">
        <v>-3.3551620085262499</v>
      </c>
      <c r="AD228" s="449">
        <v>-4.0171578937777799</v>
      </c>
    </row>
    <row r="229" spans="1:30" x14ac:dyDescent="0.3">
      <c r="A229" s="365"/>
      <c r="Y229" s="450" t="s">
        <v>178</v>
      </c>
      <c r="Z229" s="449">
        <v>-8.9714117862210241</v>
      </c>
      <c r="AA229" s="449">
        <v>-6.8350597039896055</v>
      </c>
      <c r="AB229" s="449">
        <v>-5.6065572419816192</v>
      </c>
      <c r="AC229" s="449">
        <v>-5.3110300630378049</v>
      </c>
      <c r="AD229" s="449">
        <v>-4.2067786520235178</v>
      </c>
    </row>
    <row r="230" spans="1:30" x14ac:dyDescent="0.3">
      <c r="A230" s="365"/>
      <c r="Y230" s="450" t="s">
        <v>178</v>
      </c>
      <c r="Z230" s="449">
        <v>-6.5578483421730915</v>
      </c>
      <c r="AA230" s="449">
        <v>-6.2709768663048262</v>
      </c>
      <c r="AB230" s="449">
        <v>-5.6065572419816192</v>
      </c>
      <c r="AC230" s="449">
        <v>-3.7576532882275444</v>
      </c>
      <c r="AD230" s="449">
        <v>-4.2298542693163261</v>
      </c>
    </row>
    <row r="231" spans="1:30" x14ac:dyDescent="0.3">
      <c r="A231" s="365"/>
      <c r="Y231" s="450" t="s">
        <v>178</v>
      </c>
      <c r="Z231" s="449">
        <v>-6.9423138705933845</v>
      </c>
      <c r="AA231" s="449">
        <v>-5.693974702320233</v>
      </c>
      <c r="AB231" s="449">
        <v>-5.6065572419816192</v>
      </c>
      <c r="AC231" s="449">
        <v>-5.0589763905172163</v>
      </c>
      <c r="AD231" s="449">
        <v>-4.480123864653434</v>
      </c>
    </row>
    <row r="232" spans="1:30" x14ac:dyDescent="0.3">
      <c r="A232" s="365"/>
      <c r="Y232" s="450" t="s">
        <v>178</v>
      </c>
      <c r="Z232" s="449">
        <v>-2.8448049268095099</v>
      </c>
      <c r="AA232" s="449">
        <v>-5.2563630362972731</v>
      </c>
      <c r="AB232" s="449">
        <v>-5.6065572419816192</v>
      </c>
      <c r="AC232" s="449">
        <v>-6.3158216406308156</v>
      </c>
      <c r="AD232" s="449">
        <v>-5.0004023596106748</v>
      </c>
    </row>
    <row r="233" spans="1:30" x14ac:dyDescent="0.3">
      <c r="A233" s="365"/>
      <c r="Y233" s="450" t="s">
        <v>178</v>
      </c>
      <c r="Z233" s="449">
        <v>-1.7215012460890755</v>
      </c>
      <c r="AA233" s="449">
        <v>-3.6808742289341541</v>
      </c>
      <c r="AB233" s="449">
        <v>-5.6065572419816192</v>
      </c>
      <c r="AC233" s="449">
        <v>-3.078829766863862</v>
      </c>
      <c r="AD233" s="449">
        <v>-4.2425604533170809</v>
      </c>
    </row>
    <row r="234" spans="1:30" x14ac:dyDescent="0.3">
      <c r="A234" s="365"/>
      <c r="Y234" s="450" t="s">
        <v>178</v>
      </c>
      <c r="Z234" s="449">
        <v>-3.6188536766759567</v>
      </c>
      <c r="AA234" s="449">
        <v>-3.2273318101886352</v>
      </c>
      <c r="AB234" s="449">
        <v>-5.6065572419816192</v>
      </c>
      <c r="AC234" s="449">
        <v>-4.4833938947705434</v>
      </c>
      <c r="AD234" s="449">
        <v>-3.8223955947035324</v>
      </c>
    </row>
    <row r="235" spans="1:30" x14ac:dyDescent="0.3">
      <c r="A235" s="365"/>
      <c r="Y235" s="450" t="s">
        <v>178</v>
      </c>
      <c r="Z235" s="449">
        <v>-6.1378074055188687</v>
      </c>
      <c r="AA235" s="449">
        <v>-3.2784051407284744</v>
      </c>
      <c r="AB235" s="449">
        <v>-5.6065572419816192</v>
      </c>
      <c r="AC235" s="449">
        <v>-6.9971114732269371</v>
      </c>
      <c r="AD235" s="449">
        <v>-3.6769189203526378</v>
      </c>
    </row>
    <row r="236" spans="1:30" x14ac:dyDescent="0.3">
      <c r="A236" s="365"/>
      <c r="Y236" s="450" t="s">
        <v>178</v>
      </c>
      <c r="Z236" s="449">
        <v>2.0570098653208091</v>
      </c>
      <c r="AA236" s="449">
        <v>-3.4146057684301403</v>
      </c>
      <c r="AB236" s="449">
        <v>-5.6065572419816192</v>
      </c>
      <c r="AC236" s="449">
        <v>-6.1367189826455615E-3</v>
      </c>
      <c r="AD236" s="449">
        <v>-3.711480680941849</v>
      </c>
    </row>
    <row r="237" spans="1:30" x14ac:dyDescent="0.3">
      <c r="A237" s="365"/>
      <c r="Y237" s="450" t="s">
        <v>178</v>
      </c>
      <c r="Z237" s="449">
        <v>-3.3830514109544594</v>
      </c>
      <c r="AA237" s="449">
        <v>-3.565096896658801</v>
      </c>
      <c r="AB237" s="449">
        <v>-5.6065572419816192</v>
      </c>
      <c r="AC237" s="449">
        <v>-0.81649927793270649</v>
      </c>
      <c r="AD237" s="449">
        <v>-4.0848470289379009</v>
      </c>
    </row>
    <row r="238" spans="1:30" x14ac:dyDescent="0.3">
      <c r="A238" s="365"/>
      <c r="Y238" s="450" t="s">
        <v>178</v>
      </c>
      <c r="Z238" s="449">
        <v>-7.2998271843722602</v>
      </c>
      <c r="AA238" s="449">
        <v>-3.8819922011962973</v>
      </c>
      <c r="AB238" s="449">
        <v>-5.6065572419816192</v>
      </c>
      <c r="AC238" s="449">
        <v>-4.0406396700609548</v>
      </c>
      <c r="AD238" s="449">
        <v>-4.2119099896458136</v>
      </c>
    </row>
    <row r="239" spans="1:30" x14ac:dyDescent="0.3">
      <c r="A239" s="365"/>
      <c r="Y239" s="450" t="s">
        <v>178</v>
      </c>
      <c r="Z239" s="449">
        <v>-3.7982093207211713</v>
      </c>
      <c r="AA239" s="449">
        <v>-3.6917290805564238</v>
      </c>
      <c r="AB239" s="449">
        <v>-5.6065572419816192</v>
      </c>
      <c r="AC239" s="449">
        <v>-6.5577539647552925</v>
      </c>
      <c r="AD239" s="449">
        <v>-4.0576611984679278</v>
      </c>
    </row>
    <row r="240" spans="1:30" x14ac:dyDescent="0.3">
      <c r="A240" s="365"/>
      <c r="Y240" s="450" t="s">
        <v>178</v>
      </c>
      <c r="Z240" s="449">
        <v>-2.7749391436897008</v>
      </c>
      <c r="AA240" s="449">
        <v>-4.508694139909351</v>
      </c>
      <c r="AB240" s="449">
        <v>-5.6065572419816192</v>
      </c>
      <c r="AC240" s="449">
        <v>-5.6923942028362262</v>
      </c>
      <c r="AD240" s="449">
        <v>-4.7245350720991848</v>
      </c>
    </row>
    <row r="241" spans="1:30" x14ac:dyDescent="0.3">
      <c r="A241" s="365"/>
      <c r="Y241" s="450" t="s">
        <v>178</v>
      </c>
      <c r="Z241" s="449">
        <v>-5.8371208084384296</v>
      </c>
      <c r="AA241" s="449">
        <v>-4.8398327833644075</v>
      </c>
      <c r="AB241" s="449">
        <v>-5.6065572419816192</v>
      </c>
      <c r="AC241" s="449">
        <v>-5.3728346197259356</v>
      </c>
      <c r="AD241" s="449">
        <v>-5.3395411738676968</v>
      </c>
    </row>
    <row r="242" spans="1:30" x14ac:dyDescent="0.3">
      <c r="A242" s="365"/>
      <c r="Y242" s="450" t="s">
        <v>178</v>
      </c>
      <c r="Z242" s="449">
        <v>-4.8059655610397574</v>
      </c>
      <c r="AA242" s="449">
        <v>-4.5512828328054171</v>
      </c>
      <c r="AB242" s="449">
        <v>-5.6065572419816192</v>
      </c>
      <c r="AC242" s="449">
        <v>-5.9173699349817355</v>
      </c>
      <c r="AD242" s="449">
        <v>-5.3868279133847334</v>
      </c>
    </row>
    <row r="243" spans="1:30" x14ac:dyDescent="0.3">
      <c r="A243" s="365"/>
      <c r="Y243" s="450" t="s">
        <v>178</v>
      </c>
      <c r="Z243" s="449">
        <v>-3.6617455501496825</v>
      </c>
      <c r="AA243" s="449">
        <v>-4.4401926514501984</v>
      </c>
      <c r="AB243" s="449">
        <v>-5.6065572419816192</v>
      </c>
      <c r="AC243" s="449">
        <v>-4.6742538344014406</v>
      </c>
      <c r="AD243" s="449">
        <v>-4.8313672238107399</v>
      </c>
    </row>
    <row r="244" spans="1:30" x14ac:dyDescent="0.3">
      <c r="A244" s="365"/>
      <c r="Y244" s="450" t="s">
        <v>178</v>
      </c>
      <c r="Z244" s="449">
        <v>-5.7010219151398545</v>
      </c>
      <c r="AA244" s="449">
        <v>-4.4564394872977804</v>
      </c>
      <c r="AB244" s="449">
        <v>-5.6065572419816192</v>
      </c>
      <c r="AC244" s="449">
        <v>-5.121541990312295</v>
      </c>
      <c r="AD244" s="449">
        <v>-4.2933340268620253</v>
      </c>
    </row>
    <row r="245" spans="1:30" x14ac:dyDescent="0.3">
      <c r="A245" s="365"/>
      <c r="Y245" s="450" t="s">
        <v>178</v>
      </c>
      <c r="Z245" s="449">
        <v>-5.2799775304593179</v>
      </c>
      <c r="AA245" s="449">
        <v>-4.2397195836217936</v>
      </c>
      <c r="AB245" s="449">
        <v>-5.6065572419816192</v>
      </c>
      <c r="AC245" s="449">
        <v>-4.371646846680207</v>
      </c>
      <c r="AD245" s="449">
        <v>-3.8548733003316573</v>
      </c>
    </row>
    <row r="246" spans="1:30" x14ac:dyDescent="0.3">
      <c r="A246" s="365"/>
      <c r="Y246" s="450" t="s">
        <v>178</v>
      </c>
      <c r="Z246" s="449">
        <v>-3.0205780512346427</v>
      </c>
      <c r="AA246" s="449">
        <v>-4.0148776754737003</v>
      </c>
      <c r="AB246" s="449">
        <v>-5.6065572419816192</v>
      </c>
      <c r="AC246" s="449">
        <v>-2.6695291377373422</v>
      </c>
      <c r="AD246" s="449">
        <v>-3.4104314658029744</v>
      </c>
    </row>
    <row r="247" spans="1:30" x14ac:dyDescent="0.3">
      <c r="A247" s="365"/>
      <c r="Y247" s="450" t="s">
        <v>178</v>
      </c>
      <c r="Z247" s="449">
        <v>-2.8886669946227785</v>
      </c>
      <c r="AA247" s="449">
        <v>-4.1175812798380145</v>
      </c>
      <c r="AB247" s="449">
        <v>-5.6065572419816192</v>
      </c>
      <c r="AC247" s="449">
        <v>-1.9261618241952192</v>
      </c>
      <c r="AD247" s="449">
        <v>-3.3089759496652533</v>
      </c>
    </row>
    <row r="248" spans="1:30" x14ac:dyDescent="0.3">
      <c r="A248" s="365"/>
      <c r="Y248" s="450" t="s">
        <v>178</v>
      </c>
      <c r="Z248" s="449">
        <v>-4.3200814827065255</v>
      </c>
      <c r="AA248" s="449">
        <v>-3.9531488078736641</v>
      </c>
      <c r="AB248" s="449">
        <v>-5.6065572419816192</v>
      </c>
      <c r="AC248" s="449">
        <v>-2.3036095340133613</v>
      </c>
      <c r="AD248" s="449">
        <v>-3.0966285284831088</v>
      </c>
    </row>
    <row r="249" spans="1:30" x14ac:dyDescent="0.3">
      <c r="A249" s="365"/>
      <c r="Y249" s="450" t="s">
        <v>178</v>
      </c>
      <c r="Z249" s="449">
        <v>-3.2320722040031038</v>
      </c>
      <c r="AA249" s="449">
        <v>-4.074673957688665</v>
      </c>
      <c r="AB249" s="449">
        <v>-5.6065572419816192</v>
      </c>
      <c r="AC249" s="449">
        <v>-2.8062770932809542</v>
      </c>
      <c r="AD249" s="449">
        <v>-2.9705537599504015</v>
      </c>
    </row>
    <row r="250" spans="1:30" x14ac:dyDescent="0.3">
      <c r="A250" s="365"/>
      <c r="Y250" s="450" t="s">
        <v>178</v>
      </c>
      <c r="Z250" s="449">
        <v>-4.3806707806998801</v>
      </c>
      <c r="AA250" s="449">
        <v>-4.2074805128870425</v>
      </c>
      <c r="AB250" s="449">
        <v>-5.6065572419816192</v>
      </c>
      <c r="AC250" s="449">
        <v>-3.9640652214373944</v>
      </c>
      <c r="AD250" s="449">
        <v>-3.3998953141754202</v>
      </c>
    </row>
    <row r="251" spans="1:30" x14ac:dyDescent="0.3">
      <c r="A251" s="365"/>
      <c r="Y251" s="450"/>
      <c r="Z251" s="449">
        <v>-4.5499946113894012</v>
      </c>
      <c r="AA251" s="449">
        <v>-4.4176972487491835</v>
      </c>
      <c r="AB251" s="449">
        <v>-5.6065572419816192</v>
      </c>
      <c r="AC251" s="449">
        <v>-3.6351100420372831</v>
      </c>
      <c r="AD251" s="449">
        <v>-3.5906701779454773</v>
      </c>
    </row>
    <row r="252" spans="1:30" x14ac:dyDescent="0.3">
      <c r="A252" s="365"/>
      <c r="Y252" s="450">
        <v>44075</v>
      </c>
      <c r="Z252" s="449">
        <v>-6.1306535791643224</v>
      </c>
      <c r="AA252" s="449">
        <v>-4.0837620977052529</v>
      </c>
      <c r="AB252" s="449">
        <v>-5.6065572419816192</v>
      </c>
      <c r="AC252" s="449">
        <v>-3.4891234669512556</v>
      </c>
      <c r="AD252" s="449">
        <v>-3.6016251770703889</v>
      </c>
    </row>
    <row r="253" spans="1:30" x14ac:dyDescent="0.3">
      <c r="A253" s="365"/>
      <c r="Y253" s="450"/>
      <c r="Z253" s="449">
        <v>-3.9502239376232882</v>
      </c>
      <c r="AA253" s="449">
        <v>-4.3366187210299083</v>
      </c>
      <c r="AB253" s="449">
        <v>-5.6065572419816192</v>
      </c>
      <c r="AC253" s="449">
        <v>-5.6749200173124734</v>
      </c>
      <c r="AD253" s="449">
        <v>-3.8914396921885657</v>
      </c>
    </row>
    <row r="254" spans="1:30" x14ac:dyDescent="0.3">
      <c r="A254" s="365"/>
      <c r="Y254" s="450"/>
      <c r="Z254" s="449">
        <v>-4.3601841456577626</v>
      </c>
      <c r="AA254" s="449">
        <v>-4.3053949822829285</v>
      </c>
      <c r="AB254" s="449">
        <v>-5.6065572419816192</v>
      </c>
      <c r="AC254" s="449">
        <v>-3.2615858705856198</v>
      </c>
      <c r="AD254" s="449">
        <v>-4.0641187997836363</v>
      </c>
    </row>
    <row r="255" spans="1:30" x14ac:dyDescent="0.3">
      <c r="A255" s="365"/>
      <c r="Y255" s="450"/>
      <c r="Z255" s="449">
        <v>-1.9825354253990146</v>
      </c>
      <c r="AA255" s="449">
        <v>-3.9199429286861256</v>
      </c>
      <c r="AB255" s="449">
        <v>-5.6065572419816192</v>
      </c>
      <c r="AC255" s="449">
        <v>-2.3802945278877417</v>
      </c>
      <c r="AD255" s="449">
        <v>-3.9306235389592752</v>
      </c>
    </row>
    <row r="256" spans="1:30" x14ac:dyDescent="0.3">
      <c r="A256" s="365"/>
      <c r="Y256" s="450"/>
      <c r="Z256" s="449">
        <v>-5.0020685672756926</v>
      </c>
      <c r="AA256" s="449">
        <v>-3.3775916638572956</v>
      </c>
      <c r="AB256" s="449">
        <v>-5.6065572419816192</v>
      </c>
      <c r="AC256" s="449">
        <v>-4.8349786991081913</v>
      </c>
      <c r="AD256" s="449">
        <v>-3.5741516319571462</v>
      </c>
    </row>
    <row r="257" spans="1:30" x14ac:dyDescent="0.3">
      <c r="A257" s="365"/>
      <c r="Y257" s="450"/>
      <c r="Z257" s="449">
        <v>-4.1621046094710188</v>
      </c>
      <c r="AA257" s="449">
        <v>-3.2835617433591628</v>
      </c>
      <c r="AB257" s="449">
        <v>-5.6065572419816192</v>
      </c>
      <c r="AC257" s="449">
        <v>-5.1728189746028903</v>
      </c>
      <c r="AD257" s="449">
        <v>-3.1651075282949859</v>
      </c>
    </row>
    <row r="258" spans="1:30" x14ac:dyDescent="0.3">
      <c r="A258" s="365"/>
      <c r="Y258" s="450"/>
      <c r="Z258" s="449">
        <v>-1.8518302362117793</v>
      </c>
      <c r="AA258" s="449">
        <v>-3.2129799272118915</v>
      </c>
      <c r="AB258" s="449">
        <v>-5.6065572419816192</v>
      </c>
      <c r="AC258" s="449">
        <v>-2.7006432162667551</v>
      </c>
      <c r="AD258" s="449">
        <v>-3.1989017909488831</v>
      </c>
    </row>
    <row r="259" spans="1:30" x14ac:dyDescent="0.3">
      <c r="A259" s="365"/>
      <c r="Y259" s="450"/>
      <c r="Z259" s="449">
        <v>-2.3341947253625155</v>
      </c>
      <c r="AA259" s="449">
        <v>-3.5372042099713696</v>
      </c>
      <c r="AB259" s="449">
        <v>-5.6065572419816192</v>
      </c>
      <c r="AC259" s="449">
        <v>-0.99382011793635172</v>
      </c>
      <c r="AD259" s="449">
        <v>-3.5886942171248557</v>
      </c>
    </row>
    <row r="260" spans="1:30" x14ac:dyDescent="0.3">
      <c r="A260" s="365"/>
      <c r="Y260" s="450"/>
      <c r="Z260" s="449">
        <v>-3.2920144941363567</v>
      </c>
      <c r="AA260" s="449">
        <v>-3.4491994383370463</v>
      </c>
      <c r="AB260" s="449">
        <v>-5.6065572419816192</v>
      </c>
      <c r="AC260" s="449">
        <v>-2.8116112916773517</v>
      </c>
      <c r="AD260" s="449">
        <v>-3.7334129844763901</v>
      </c>
    </row>
    <row r="261" spans="1:30" x14ac:dyDescent="0.3">
      <c r="A261" s="365"/>
      <c r="Y261" s="450"/>
      <c r="Z261" s="449">
        <v>-3.866111432626866</v>
      </c>
      <c r="AA261" s="449">
        <v>-3.4727585823845533</v>
      </c>
      <c r="AB261" s="449">
        <v>-5.6065572419816192</v>
      </c>
      <c r="AC261" s="449">
        <v>-3.4981457091628982</v>
      </c>
      <c r="AD261" s="449">
        <v>-3.9060504674649263</v>
      </c>
    </row>
    <row r="262" spans="1:30" x14ac:dyDescent="0.3">
      <c r="A262" s="365"/>
      <c r="Y262" s="450"/>
      <c r="Z262" s="449">
        <v>-4.2521054047153584</v>
      </c>
      <c r="AA262" s="449">
        <v>-3.7297861242455261</v>
      </c>
      <c r="AB262" s="449">
        <v>-5.6065572419816192</v>
      </c>
      <c r="AC262" s="449">
        <v>-5.1088415111195502</v>
      </c>
      <c r="AD262" s="449">
        <v>-4.3028515013197346</v>
      </c>
    </row>
    <row r="263" spans="1:30" x14ac:dyDescent="0.3">
      <c r="A263" s="365"/>
      <c r="Y263" s="450"/>
      <c r="Z263" s="449">
        <v>-4.386035165835426</v>
      </c>
      <c r="AA263" s="449">
        <v>-3.9550972273769802</v>
      </c>
      <c r="AB263" s="449">
        <v>-5.6065572419816192</v>
      </c>
      <c r="AC263" s="449">
        <v>-5.8480100705689324</v>
      </c>
      <c r="AD263" s="449">
        <v>-4.3804822021117031</v>
      </c>
    </row>
    <row r="264" spans="1:30" x14ac:dyDescent="0.3">
      <c r="A264" s="365"/>
      <c r="Y264" s="450"/>
      <c r="Z264" s="449">
        <v>-4.327018617803569</v>
      </c>
      <c r="AA264" s="449">
        <v>-3.9647974645984569</v>
      </c>
      <c r="AB264" s="449">
        <v>-5.6065572419816192</v>
      </c>
      <c r="AC264" s="449">
        <v>-6.3812813555226455</v>
      </c>
      <c r="AD264" s="449">
        <v>-4.5231111155562234</v>
      </c>
    </row>
    <row r="265" spans="1:30" x14ac:dyDescent="0.3">
      <c r="A265" s="365"/>
      <c r="Y265" s="450"/>
      <c r="Z265" s="449">
        <v>-3.6510230292385923</v>
      </c>
      <c r="AA265" s="449">
        <v>-3.6338218269275444</v>
      </c>
      <c r="AB265" s="449">
        <v>-5.6065572419816192</v>
      </c>
      <c r="AC265" s="449">
        <v>-5.4782504532504106</v>
      </c>
      <c r="AD265" s="449">
        <v>-4.8012824366819462</v>
      </c>
    </row>
    <row r="266" spans="1:30" x14ac:dyDescent="0.3">
      <c r="A266" s="365"/>
      <c r="Y266" s="450"/>
      <c r="Z266" s="449">
        <v>-3.9113724472826901</v>
      </c>
      <c r="AA266" s="449">
        <v>-3.2082495586709348</v>
      </c>
      <c r="AB266" s="449">
        <v>-5.6065572419816192</v>
      </c>
      <c r="AC266" s="449">
        <v>-1.537235023480136</v>
      </c>
      <c r="AD266" s="449">
        <v>-4.3252308865137694</v>
      </c>
    </row>
    <row r="267" spans="1:30" x14ac:dyDescent="0.3">
      <c r="A267" s="365"/>
      <c r="Y267" s="450"/>
      <c r="Z267" s="449">
        <v>-3.359916154686692</v>
      </c>
      <c r="AA267" s="449">
        <v>-2.8844129502792439</v>
      </c>
      <c r="AB267" s="449">
        <v>-5.6065572419816192</v>
      </c>
      <c r="AC267" s="449">
        <v>-3.8100136857889879</v>
      </c>
      <c r="AD267" s="449">
        <v>-4.1365200469321524</v>
      </c>
    </row>
    <row r="268" spans="1:30" x14ac:dyDescent="0.3">
      <c r="A268" s="365"/>
      <c r="Y268" s="450"/>
      <c r="Z268" s="449">
        <v>-1.5492819689304795</v>
      </c>
      <c r="AA268" s="449">
        <v>-2.9472478302256735</v>
      </c>
      <c r="AB268" s="449">
        <v>-5.6065572419816192</v>
      </c>
      <c r="AC268" s="449">
        <v>-5.4453449570429626</v>
      </c>
      <c r="AD268" s="449">
        <v>-4.3637457643546425</v>
      </c>
    </row>
    <row r="269" spans="1:30" x14ac:dyDescent="0.3">
      <c r="A269" s="365"/>
      <c r="Y269" s="450"/>
      <c r="Z269" s="449">
        <v>-1.273099526919097</v>
      </c>
      <c r="AA269" s="449">
        <v>-2.6692143374609598</v>
      </c>
      <c r="AB269" s="449">
        <v>-5.6065572419816192</v>
      </c>
      <c r="AC269" s="449">
        <v>-1.7764806599423082</v>
      </c>
      <c r="AD269" s="449">
        <v>-4.462656201744041</v>
      </c>
    </row>
    <row r="270" spans="1:30" x14ac:dyDescent="0.3">
      <c r="A270" s="365"/>
      <c r="Y270" s="450"/>
      <c r="Z270" s="449">
        <v>-2.1191789070935876</v>
      </c>
      <c r="AA270" s="449">
        <v>-2.3100499888456647</v>
      </c>
      <c r="AB270" s="449">
        <v>-5.6065572419816192</v>
      </c>
      <c r="AC270" s="449">
        <v>-4.527034193497613</v>
      </c>
      <c r="AD270" s="449">
        <v>-4.6388654461071139</v>
      </c>
    </row>
    <row r="271" spans="1:30" x14ac:dyDescent="0.3">
      <c r="A271" s="365"/>
      <c r="Y271" s="450"/>
      <c r="Z271" s="449">
        <v>-4.7668627774285763</v>
      </c>
      <c r="AA271" s="449">
        <v>-1.9637438978330251</v>
      </c>
      <c r="AB271" s="449">
        <v>-5.6065572419816192</v>
      </c>
      <c r="AC271" s="449">
        <v>-7.9718613774800815</v>
      </c>
      <c r="AD271" s="449">
        <v>-4.8565055290200387</v>
      </c>
    </row>
    <row r="272" spans="1:30" x14ac:dyDescent="0.3">
      <c r="A272" s="365"/>
      <c r="Y272" s="450"/>
      <c r="Z272" s="449">
        <v>-1.7047885798855988</v>
      </c>
      <c r="AA272" s="449">
        <v>-2.1748668174483137</v>
      </c>
      <c r="AB272" s="449">
        <v>-5.6065572419816192</v>
      </c>
      <c r="AC272" s="449">
        <v>-6.1706235149761994</v>
      </c>
      <c r="AD272" s="449">
        <v>-4.4300020164813105</v>
      </c>
    </row>
    <row r="273" spans="1:30" x14ac:dyDescent="0.3">
      <c r="A273" s="365"/>
      <c r="Y273" s="450"/>
      <c r="Z273" s="449">
        <v>-1.3972220069756196</v>
      </c>
      <c r="AA273" s="449">
        <v>-2.1461602090352052</v>
      </c>
      <c r="AB273" s="449">
        <v>-5.6065572419816192</v>
      </c>
      <c r="AC273" s="449">
        <v>-2.7706997340216475</v>
      </c>
      <c r="AD273" s="449">
        <v>-4.69596408662008</v>
      </c>
    </row>
    <row r="274" spans="1:30" x14ac:dyDescent="0.3">
      <c r="A274" s="365"/>
      <c r="Y274" s="450"/>
      <c r="Z274" s="449">
        <v>-0.93577351759821603</v>
      </c>
      <c r="AA274" s="449">
        <v>-2.2239875061102055</v>
      </c>
      <c r="AB274" s="449">
        <v>-5.6065572419816192</v>
      </c>
      <c r="AC274" s="449">
        <v>-5.3334942661794571</v>
      </c>
      <c r="AD274" s="449">
        <v>-4.6641802857090919</v>
      </c>
    </row>
    <row r="275" spans="1:30" x14ac:dyDescent="0.3">
      <c r="A275" s="365"/>
      <c r="Y275" s="450"/>
      <c r="Z275" s="449">
        <v>-3.0271424062374992</v>
      </c>
      <c r="AA275" s="449">
        <v>-2.3233307485214851</v>
      </c>
      <c r="AB275" s="449">
        <v>-5.6065572419816192</v>
      </c>
      <c r="AC275" s="449">
        <v>-2.459820369271867</v>
      </c>
      <c r="AD275" s="449">
        <v>-4.4371773995567327</v>
      </c>
    </row>
    <row r="276" spans="1:30" x14ac:dyDescent="0.3">
      <c r="A276" s="365"/>
      <c r="Y276" s="450"/>
      <c r="Z276" s="449">
        <v>-1.0721532680273382</v>
      </c>
      <c r="AA276" s="449">
        <v>-2.873735086473443</v>
      </c>
      <c r="AB276" s="449">
        <v>-5.6065572419816192</v>
      </c>
      <c r="AC276" s="449">
        <v>-3.6382151509136946</v>
      </c>
      <c r="AD276" s="449">
        <v>-4.4977867031228982</v>
      </c>
    </row>
    <row r="277" spans="1:30" x14ac:dyDescent="0.3">
      <c r="A277" s="365"/>
      <c r="Y277" s="450"/>
      <c r="Z277" s="449">
        <v>-2.6639699866185884</v>
      </c>
      <c r="AA277" s="449">
        <v>-3.5718773464139488</v>
      </c>
      <c r="AB277" s="449">
        <v>-5.6065572419816192</v>
      </c>
      <c r="AC277" s="449">
        <v>-4.3045475871206946</v>
      </c>
      <c r="AD277" s="449">
        <v>-4.6268109538869107</v>
      </c>
    </row>
    <row r="278" spans="1:30" x14ac:dyDescent="0.3">
      <c r="A278" s="365"/>
      <c r="Y278" s="450"/>
      <c r="Z278" s="449">
        <v>-5.4622654743075367</v>
      </c>
      <c r="AA278" s="449">
        <v>-3.9771461392879206</v>
      </c>
      <c r="AB278" s="449">
        <v>-5.6065572419816192</v>
      </c>
      <c r="AC278" s="449">
        <v>-6.3828411744135707</v>
      </c>
      <c r="AD278" s="449">
        <v>-4.0750878834039197</v>
      </c>
    </row>
    <row r="279" spans="1:30" x14ac:dyDescent="0.3">
      <c r="A279" s="365"/>
      <c r="Y279" s="450"/>
      <c r="Z279" s="449">
        <v>-5.5576189455493052</v>
      </c>
      <c r="AA279" s="449">
        <v>-4.466679801417718</v>
      </c>
      <c r="AB279" s="449">
        <v>-5.6065572419816192</v>
      </c>
      <c r="AC279" s="449">
        <v>-6.5948886399393558</v>
      </c>
      <c r="AD279" s="449">
        <v>-3.7446332897122483</v>
      </c>
    </row>
    <row r="280" spans="1:30" x14ac:dyDescent="0.3">
      <c r="A280" s="365"/>
      <c r="Y280" s="450"/>
      <c r="Z280" s="449">
        <v>-6.2842178265591571</v>
      </c>
      <c r="AA280" s="449">
        <v>-4.9235389159224594</v>
      </c>
      <c r="AB280" s="449">
        <v>-5.6065572419816192</v>
      </c>
      <c r="AC280" s="449">
        <v>-3.6738694893697357</v>
      </c>
      <c r="AD280" s="449">
        <v>-3.409518379542273</v>
      </c>
    </row>
    <row r="281" spans="1:30" x14ac:dyDescent="0.3">
      <c r="A281" s="365"/>
      <c r="Y281" s="450"/>
      <c r="Z281" s="449">
        <v>-3.7726550677160207</v>
      </c>
      <c r="AA281" s="449">
        <v>-5.0307580236234548</v>
      </c>
      <c r="AB281" s="449">
        <v>-5.6065572419816192</v>
      </c>
      <c r="AC281" s="449">
        <v>-1.4714327727985221</v>
      </c>
      <c r="AD281" s="449">
        <v>-2.9268439709838492</v>
      </c>
    </row>
    <row r="282" spans="1:30" x14ac:dyDescent="0.3">
      <c r="A282" s="365"/>
      <c r="Y282" s="450">
        <v>44105</v>
      </c>
      <c r="Z282" s="449">
        <v>-6.4538780411460817</v>
      </c>
      <c r="AA282" s="449">
        <v>-5.1328395740859341</v>
      </c>
      <c r="AB282" s="449">
        <v>-6.0713671632237407</v>
      </c>
      <c r="AC282" s="449">
        <v>-0.14663821343016537</v>
      </c>
      <c r="AD282" s="449">
        <v>-2.6920936592712912</v>
      </c>
    </row>
    <row r="283" spans="1:30" x14ac:dyDescent="0.3">
      <c r="A283" s="365"/>
      <c r="Y283" s="450"/>
      <c r="Z283" s="449">
        <v>-4.2701670695605287</v>
      </c>
      <c r="AA283" s="449">
        <v>-4.966284069659614</v>
      </c>
      <c r="AB283" s="449">
        <v>-6.0713671632237407</v>
      </c>
      <c r="AC283" s="449">
        <v>-1.2924107797238662</v>
      </c>
      <c r="AD283" s="449">
        <v>-2.5708961607159018</v>
      </c>
    </row>
    <row r="284" spans="1:30" x14ac:dyDescent="0.3">
      <c r="A284" s="365"/>
      <c r="Y284" s="450"/>
      <c r="Z284" s="449">
        <v>-3.4145037405255572</v>
      </c>
      <c r="AA284" s="449">
        <v>-4.9429959375813564</v>
      </c>
      <c r="AB284" s="449">
        <v>-6.0713671632237407</v>
      </c>
      <c r="AC284" s="449">
        <v>-0.92582672721172798</v>
      </c>
      <c r="AD284" s="449">
        <v>-1.8633955485118523</v>
      </c>
    </row>
    <row r="285" spans="1:30" x14ac:dyDescent="0.3">
      <c r="A285" s="365"/>
      <c r="Y285" s="450"/>
      <c r="Z285" s="449">
        <v>-6.1768363275448852</v>
      </c>
      <c r="AA285" s="449">
        <v>-4.925491867464288</v>
      </c>
      <c r="AB285" s="449">
        <v>-6.0713671632237407</v>
      </c>
      <c r="AC285" s="449">
        <v>-4.7395889924256664</v>
      </c>
      <c r="AD285" s="449">
        <v>-1.8265769222070145</v>
      </c>
    </row>
    <row r="286" spans="1:30" x14ac:dyDescent="0.3">
      <c r="A286" s="365"/>
      <c r="Y286" s="450"/>
      <c r="Z286" s="449">
        <v>-4.3917304145650675</v>
      </c>
      <c r="AA286" s="449">
        <v>-4.5966686127800918</v>
      </c>
      <c r="AB286" s="449">
        <v>-6.0713671632237407</v>
      </c>
      <c r="AC286" s="449">
        <v>-5.7465061500516299</v>
      </c>
      <c r="AD286" s="449">
        <v>-1.9878486114137328</v>
      </c>
    </row>
    <row r="287" spans="1:30" x14ac:dyDescent="0.3">
      <c r="A287" s="365"/>
      <c r="Y287" s="450"/>
      <c r="Z287" s="449">
        <v>-6.1212009020113545</v>
      </c>
      <c r="AA287" s="449">
        <v>-4.7626265792376588</v>
      </c>
      <c r="AB287" s="449">
        <v>-6.0713671632237407</v>
      </c>
      <c r="AC287" s="449">
        <v>1.2786347960586113</v>
      </c>
      <c r="AD287" s="449">
        <v>-2.0313795124808536</v>
      </c>
    </row>
    <row r="288" spans="1:30" x14ac:dyDescent="0.3">
      <c r="A288" s="365"/>
      <c r="Y288" s="450"/>
      <c r="Z288" s="449">
        <v>-3.6501265768965423</v>
      </c>
      <c r="AA288" s="449">
        <v>-4.8017997957384706</v>
      </c>
      <c r="AB288" s="449">
        <v>-6.0713671632237407</v>
      </c>
      <c r="AC288" s="449">
        <v>-1.2137023886646574</v>
      </c>
      <c r="AD288" s="449">
        <v>-2.0292747354676663</v>
      </c>
    </row>
    <row r="289" spans="1:30" x14ac:dyDescent="0.3">
      <c r="A289" s="365"/>
      <c r="Y289" s="450"/>
      <c r="Z289" s="449">
        <v>-4.1521152583567025</v>
      </c>
      <c r="AA289" s="449">
        <v>-4.7859594826585647</v>
      </c>
      <c r="AB289" s="449">
        <v>-6.0713671632237407</v>
      </c>
      <c r="AC289" s="449">
        <v>-1.2755400378771924</v>
      </c>
      <c r="AD289" s="449">
        <v>-2.0315634415449852</v>
      </c>
    </row>
    <row r="290" spans="1:30" x14ac:dyDescent="0.3">
      <c r="A290" s="365"/>
      <c r="Y290" s="450"/>
      <c r="Z290" s="449">
        <v>-5.4318728347634977</v>
      </c>
      <c r="AA290" s="449">
        <v>-5.0514905996594068</v>
      </c>
      <c r="AB290" s="449">
        <v>-6.0713671632237407</v>
      </c>
      <c r="AC290" s="449">
        <v>-1.5971270871937122</v>
      </c>
      <c r="AD290" s="449">
        <v>-1.4271363815572837</v>
      </c>
    </row>
    <row r="291" spans="1:30" x14ac:dyDescent="0.3">
      <c r="A291" s="365"/>
      <c r="Y291" s="450"/>
      <c r="Z291" s="449">
        <v>-3.6887162560312481</v>
      </c>
      <c r="AA291" s="449">
        <v>-5.2203333365521045</v>
      </c>
      <c r="AB291" s="449">
        <v>-6.0713671632237407</v>
      </c>
      <c r="AC291" s="449">
        <v>-0.91109328811941737</v>
      </c>
      <c r="AD291" s="449">
        <v>-1.6285910713228648</v>
      </c>
    </row>
    <row r="292" spans="1:30" x14ac:dyDescent="0.3">
      <c r="A292" s="365"/>
      <c r="Y292" s="450"/>
      <c r="Z292" s="449">
        <v>-6.0659541359855407</v>
      </c>
      <c r="AA292" s="449">
        <v>-5.3787736557960599</v>
      </c>
      <c r="AB292" s="449">
        <v>-6.0713671632237407</v>
      </c>
      <c r="AC292" s="449">
        <v>-4.7556099349668983</v>
      </c>
      <c r="AD292" s="449">
        <v>-1.103005820647017</v>
      </c>
    </row>
    <row r="293" spans="1:30" x14ac:dyDescent="0.3">
      <c r="A293" s="365"/>
      <c r="Y293" s="450"/>
      <c r="Z293" s="449">
        <v>-6.2504482335709532</v>
      </c>
      <c r="AA293" s="449">
        <v>-5.4937261789660994</v>
      </c>
      <c r="AB293" s="449">
        <v>-6.0713671632237407</v>
      </c>
      <c r="AC293" s="449">
        <v>-1.515516730137719</v>
      </c>
      <c r="AD293" s="449">
        <v>-0.82625014107157269</v>
      </c>
    </row>
    <row r="294" spans="1:30" x14ac:dyDescent="0.3">
      <c r="A294" s="365"/>
      <c r="Y294" s="450"/>
      <c r="Z294" s="449">
        <v>-7.3031000602602507</v>
      </c>
      <c r="AA294" s="449">
        <v>-5.2279665816066538</v>
      </c>
      <c r="AB294" s="449">
        <v>-6.0713671632237407</v>
      </c>
      <c r="AC294" s="449">
        <v>-0.13154803230045786</v>
      </c>
      <c r="AD294" s="449">
        <v>-0.64256964476141276</v>
      </c>
    </row>
    <row r="295" spans="1:30" x14ac:dyDescent="0.3">
      <c r="A295" s="365"/>
      <c r="Y295" s="450"/>
      <c r="Z295" s="449">
        <v>-4.759208811604223</v>
      </c>
      <c r="AA295" s="449">
        <v>-5.3836787781794166</v>
      </c>
      <c r="AB295" s="449">
        <v>-6.0713671632237407</v>
      </c>
      <c r="AC295" s="449">
        <v>2.4653943660662776</v>
      </c>
      <c r="AD295" s="449">
        <v>-0.79888540673466324</v>
      </c>
    </row>
    <row r="296" spans="1:30" x14ac:dyDescent="0.3">
      <c r="A296" s="365"/>
      <c r="Y296" s="450"/>
      <c r="Z296" s="449">
        <v>-4.9567829205469849</v>
      </c>
      <c r="AA296" s="449">
        <v>-5.3764515272077622</v>
      </c>
      <c r="AB296" s="449">
        <v>-6.0713671632237407</v>
      </c>
      <c r="AC296" s="449">
        <v>0.66174971915091874</v>
      </c>
      <c r="AD296" s="449">
        <v>-0.30745446019199918</v>
      </c>
    </row>
    <row r="297" spans="1:30" x14ac:dyDescent="0.3">
      <c r="A297" s="365"/>
      <c r="Y297" s="450"/>
      <c r="Z297" s="449">
        <v>-3.5715556532473829</v>
      </c>
      <c r="AA297" s="449">
        <v>-5.5358802428689415</v>
      </c>
      <c r="AB297" s="449">
        <v>-6.0713671632237407</v>
      </c>
      <c r="AC297" s="449">
        <v>-0.31136361302259274</v>
      </c>
      <c r="AD297" s="449">
        <v>-0.53770741715254844</v>
      </c>
    </row>
    <row r="298" spans="1:30" x14ac:dyDescent="0.3">
      <c r="A298" s="365"/>
      <c r="Y298" s="450"/>
      <c r="Z298" s="449">
        <v>-4.7787016320405868</v>
      </c>
      <c r="AA298" s="449">
        <v>-5.6445558679633265</v>
      </c>
      <c r="AB298" s="449">
        <v>-6.0713671632237407</v>
      </c>
      <c r="AC298" s="449">
        <v>-2.0053036219321712</v>
      </c>
      <c r="AD298" s="449">
        <v>-0.77851675927513297</v>
      </c>
    </row>
    <row r="299" spans="1:30" x14ac:dyDescent="0.3">
      <c r="A299" s="365"/>
      <c r="Y299" s="450"/>
      <c r="Z299" s="449">
        <v>-6.0153633791839543</v>
      </c>
      <c r="AA299" s="449">
        <v>-5.8358815413870095</v>
      </c>
      <c r="AB299" s="449">
        <v>-6.0713671632237407</v>
      </c>
      <c r="AC299" s="449">
        <v>-1.3155933091682499</v>
      </c>
      <c r="AD299" s="449">
        <v>-1.2897579702668156</v>
      </c>
    </row>
    <row r="300" spans="1:30" x14ac:dyDescent="0.3">
      <c r="A300" s="365"/>
      <c r="Y300" s="450"/>
      <c r="Z300" s="449">
        <v>-7.3664492431992041</v>
      </c>
      <c r="AA300" s="449">
        <v>-6.0978962094902016</v>
      </c>
      <c r="AB300" s="449">
        <v>-6.0713671632237407</v>
      </c>
      <c r="AC300" s="449">
        <v>-3.127287428861564</v>
      </c>
      <c r="AD300" s="449">
        <v>-1.7379562531732335</v>
      </c>
    </row>
    <row r="301" spans="1:30" x14ac:dyDescent="0.3">
      <c r="A301" s="365"/>
      <c r="Y301" s="450"/>
      <c r="Z301" s="449">
        <v>-8.0638294359209528</v>
      </c>
      <c r="AA301" s="449">
        <v>-6.3202762219450577</v>
      </c>
      <c r="AB301" s="449">
        <v>-6.0713671632237407</v>
      </c>
      <c r="AC301" s="449">
        <v>-1.8172134271585492</v>
      </c>
      <c r="AD301" s="449">
        <v>-1.6726832378344301</v>
      </c>
    </row>
    <row r="302" spans="1:30" x14ac:dyDescent="0.3">
      <c r="A302" s="365"/>
      <c r="Y302" s="450"/>
      <c r="Z302" s="449">
        <v>-6.0984885255699997</v>
      </c>
      <c r="AA302" s="449">
        <v>-6.476935572867399</v>
      </c>
      <c r="AB302" s="449">
        <v>-6.0713671632237407</v>
      </c>
      <c r="AC302" s="449">
        <v>-1.1132941108755006</v>
      </c>
      <c r="AD302" s="449">
        <v>-1.2975091437598556</v>
      </c>
    </row>
    <row r="303" spans="1:30" x14ac:dyDescent="0.3">
      <c r="A303" s="365"/>
      <c r="Y303" s="450"/>
      <c r="Z303" s="449">
        <v>-6.7908855972693338</v>
      </c>
      <c r="AA303" s="449">
        <v>-6.1535949091934103</v>
      </c>
      <c r="AB303" s="449">
        <v>-6.0713671632237407</v>
      </c>
      <c r="AC303" s="449">
        <v>-2.4756382611940069</v>
      </c>
      <c r="AD303" s="449">
        <v>-1.1698254260147942</v>
      </c>
    </row>
    <row r="304" spans="1:30" x14ac:dyDescent="0.3">
      <c r="A304" s="365"/>
      <c r="Y304" s="450"/>
      <c r="Z304" s="449">
        <v>-5.1282157404313811</v>
      </c>
      <c r="AA304" s="449">
        <v>-6.0082591499372269</v>
      </c>
      <c r="AB304" s="449">
        <v>-6.0713671632237407</v>
      </c>
      <c r="AC304" s="449">
        <v>0.14554749434903158</v>
      </c>
      <c r="AD304" s="449">
        <v>-1.1137830019483832</v>
      </c>
    </row>
    <row r="305" spans="1:30" x14ac:dyDescent="0.3">
      <c r="A305" s="365"/>
      <c r="Y305" s="450"/>
      <c r="Z305" s="449">
        <v>-5.8753170884969705</v>
      </c>
      <c r="AA305" s="449">
        <v>-5.7003857718072188</v>
      </c>
      <c r="AB305" s="449">
        <v>-6.0713671632237407</v>
      </c>
      <c r="AC305" s="449">
        <v>0.62091503658984948</v>
      </c>
      <c r="AD305" s="449">
        <v>-1.0607760915016169</v>
      </c>
    </row>
    <row r="306" spans="1:30" x14ac:dyDescent="0.3">
      <c r="A306" s="365"/>
      <c r="Y306" s="450"/>
      <c r="Z306" s="449">
        <v>-3.7519787334660322</v>
      </c>
      <c r="AA306" s="449">
        <v>-5.3403420123657286</v>
      </c>
      <c r="AB306" s="449">
        <v>-6.0713671632237407</v>
      </c>
      <c r="AC306" s="449">
        <v>-0.42180728495281983</v>
      </c>
      <c r="AD306" s="449">
        <v>-1.3716644602103341</v>
      </c>
    </row>
    <row r="307" spans="1:30" x14ac:dyDescent="0.3">
      <c r="A307" s="365"/>
      <c r="Y307" s="450"/>
      <c r="Z307" s="449">
        <v>-6.3490989284059189</v>
      </c>
      <c r="AA307" s="449">
        <v>-4.9017113759806872</v>
      </c>
      <c r="AB307" s="449">
        <v>-6.0713671632237407</v>
      </c>
      <c r="AC307" s="449">
        <v>-2.7349904603966877</v>
      </c>
      <c r="AD307" s="449">
        <v>-1.277717794512591</v>
      </c>
    </row>
    <row r="308" spans="1:30" x14ac:dyDescent="0.3">
      <c r="A308" s="365"/>
      <c r="Y308" s="450"/>
      <c r="Z308" s="449">
        <v>-5.908715789010893</v>
      </c>
      <c r="AA308" s="449">
        <v>-4.859985622750016</v>
      </c>
      <c r="AB308" s="449">
        <v>-6.0713671632237407</v>
      </c>
      <c r="AC308" s="449">
        <v>-1.4461650540311837</v>
      </c>
      <c r="AD308" s="449">
        <v>-1.8307123271076173</v>
      </c>
    </row>
    <row r="309" spans="1:30" x14ac:dyDescent="0.3">
      <c r="A309" s="365"/>
      <c r="Y309" s="450"/>
      <c r="Z309" s="449">
        <v>-3.5781822094795652</v>
      </c>
      <c r="AA309" s="449">
        <v>-5.2003662590365352</v>
      </c>
      <c r="AB309" s="449">
        <v>-6.0713671632237407</v>
      </c>
      <c r="AC309" s="449">
        <v>-3.2895126918365207</v>
      </c>
      <c r="AD309" s="449">
        <v>-2.9807431375937421</v>
      </c>
    </row>
    <row r="310" spans="1:30" x14ac:dyDescent="0.3">
      <c r="A310" s="365"/>
      <c r="Y310" s="450"/>
      <c r="Z310" s="449">
        <v>-3.7204711425740506</v>
      </c>
      <c r="AA310" s="449">
        <v>-5.6881749874244685</v>
      </c>
      <c r="AB310" s="449">
        <v>-6.0713671632237407</v>
      </c>
      <c r="AC310" s="449">
        <v>-1.8180116013098058</v>
      </c>
      <c r="AD310" s="449">
        <v>-3.8686272031439222</v>
      </c>
    </row>
    <row r="311" spans="1:30" x14ac:dyDescent="0.3">
      <c r="A311" s="365"/>
      <c r="Y311" s="450"/>
      <c r="Z311" s="449">
        <v>-4.8361354678166766</v>
      </c>
      <c r="AA311" s="449">
        <v>-5.2700464413640598</v>
      </c>
      <c r="AB311" s="449">
        <v>-6.0713671632237407</v>
      </c>
      <c r="AC311" s="449">
        <v>-3.7254142338161529</v>
      </c>
      <c r="AD311" s="449">
        <v>-3.3294734221884852</v>
      </c>
    </row>
    <row r="312" spans="1:30" x14ac:dyDescent="0.3">
      <c r="A312" s="365"/>
      <c r="Y312" s="450"/>
      <c r="Z312" s="449">
        <v>-8.2579815425026073</v>
      </c>
      <c r="AA312" s="449">
        <v>-4.9968195356011256</v>
      </c>
      <c r="AB312" s="449">
        <v>-6.0713671632237407</v>
      </c>
      <c r="AC312" s="449">
        <v>-7.429300636813025</v>
      </c>
      <c r="AD312" s="449">
        <v>-3.2550699171858293</v>
      </c>
    </row>
    <row r="313" spans="1:30" x14ac:dyDescent="0.3">
      <c r="A313" s="365"/>
      <c r="Y313" s="450">
        <v>44136</v>
      </c>
      <c r="Z313" s="449">
        <v>-7.1666398321815699</v>
      </c>
      <c r="AA313" s="449">
        <v>-5.0942432455387987</v>
      </c>
      <c r="AB313" s="449">
        <v>-6.0713671632237407</v>
      </c>
      <c r="AC313" s="449">
        <v>-6.6369957438040785</v>
      </c>
      <c r="AD313" s="449">
        <v>-3.1428683569298324</v>
      </c>
    </row>
    <row r="314" spans="1:30" x14ac:dyDescent="0.3">
      <c r="A314" s="365"/>
      <c r="Y314" s="450"/>
      <c r="Z314" s="449">
        <v>-3.4221991059830641</v>
      </c>
      <c r="AA314" s="449">
        <v>-4.811898699372569</v>
      </c>
      <c r="AB314" s="449">
        <v>-6.0713671632237407</v>
      </c>
      <c r="AC314" s="449">
        <v>1.0390860062913703</v>
      </c>
      <c r="AD314" s="449">
        <v>-3.2242304323562263</v>
      </c>
    </row>
    <row r="315" spans="1:30" x14ac:dyDescent="0.3">
      <c r="A315" s="365"/>
      <c r="Y315" s="450"/>
      <c r="Z315" s="449">
        <v>-3.9961274486703435</v>
      </c>
      <c r="AA315" s="449">
        <v>-4.3590746605471304</v>
      </c>
      <c r="AB315" s="449">
        <v>-6.0713671632237407</v>
      </c>
      <c r="AC315" s="449">
        <v>-0.92534051901259318</v>
      </c>
      <c r="AD315" s="449">
        <v>-3.3801056860153267</v>
      </c>
    </row>
    <row r="316" spans="1:30" x14ac:dyDescent="0.3">
      <c r="A316" s="365"/>
      <c r="Y316" s="450"/>
      <c r="Z316" s="449">
        <v>-4.2601481790432789</v>
      </c>
      <c r="AA316" s="449">
        <v>-3.6700227724884904</v>
      </c>
      <c r="AB316" s="449">
        <v>-6.0713671632237407</v>
      </c>
      <c r="AC316" s="449">
        <v>-2.5041017700445423</v>
      </c>
      <c r="AD316" s="449">
        <v>-2.5866610514261135</v>
      </c>
    </row>
    <row r="317" spans="1:30" x14ac:dyDescent="0.3">
      <c r="A317" s="365"/>
      <c r="Y317" s="450"/>
      <c r="Z317" s="449">
        <v>-1.7440593194104399</v>
      </c>
      <c r="AA317" s="449">
        <v>-3.5354558565916241</v>
      </c>
      <c r="AB317" s="449">
        <v>-6.0713671632237407</v>
      </c>
      <c r="AC317" s="449">
        <v>-2.387546129294563</v>
      </c>
      <c r="AD317" s="449">
        <v>-2.3469296027811146</v>
      </c>
    </row>
    <row r="318" spans="1:30" x14ac:dyDescent="0.3">
      <c r="A318" s="365"/>
      <c r="Y318" s="450"/>
      <c r="Z318" s="449">
        <v>-1.6663671960386135</v>
      </c>
      <c r="AA318" s="449">
        <v>-4.0456235553395858</v>
      </c>
      <c r="AB318" s="449">
        <v>-6.0713671632237407</v>
      </c>
      <c r="AC318" s="449">
        <v>-4.8165410094298551</v>
      </c>
      <c r="AD318" s="449">
        <v>-3.0727700939480838</v>
      </c>
    </row>
    <row r="319" spans="1:30" x14ac:dyDescent="0.3">
      <c r="A319" s="365"/>
      <c r="Y319" s="450"/>
      <c r="Z319" s="449">
        <v>-3.4346183260921253</v>
      </c>
      <c r="AA319" s="449">
        <v>-4.4362530654320969</v>
      </c>
      <c r="AB319" s="449">
        <v>-6.0713671632237407</v>
      </c>
      <c r="AC319" s="449">
        <v>-1.8751881946885334</v>
      </c>
      <c r="AD319" s="449">
        <v>-3.6477827593489178</v>
      </c>
    </row>
    <row r="320" spans="1:30" x14ac:dyDescent="0.3">
      <c r="A320" s="365"/>
      <c r="Y320" s="450"/>
      <c r="Z320" s="449">
        <v>-6.224671420903503</v>
      </c>
      <c r="AA320" s="449">
        <v>-4.7391256402311344</v>
      </c>
      <c r="AB320" s="449">
        <v>-6.0713671632237407</v>
      </c>
      <c r="AC320" s="449">
        <v>-4.9588756032890871</v>
      </c>
      <c r="AD320" s="449">
        <v>-3.8495299880379537</v>
      </c>
    </row>
    <row r="321" spans="1:30" x14ac:dyDescent="0.3">
      <c r="A321" s="365"/>
      <c r="Y321" s="450"/>
      <c r="Z321" s="449">
        <v>-6.9933729972187937</v>
      </c>
      <c r="AA321" s="449">
        <v>-5.2510277693480285</v>
      </c>
      <c r="AB321" s="449">
        <v>-6.0713671632237407</v>
      </c>
      <c r="AC321" s="449">
        <v>-4.0417974318774128</v>
      </c>
      <c r="AD321" s="449">
        <v>-4.0676054326769293</v>
      </c>
    </row>
    <row r="322" spans="1:30" x14ac:dyDescent="0.3">
      <c r="A322" s="365"/>
      <c r="Y322" s="450"/>
      <c r="Z322" s="449">
        <v>-6.7305340193179237</v>
      </c>
      <c r="AA322" s="449">
        <v>-5.4348100206665455</v>
      </c>
      <c r="AB322" s="449">
        <v>-6.0713671632237407</v>
      </c>
      <c r="AC322" s="449">
        <v>-4.9504291768184316</v>
      </c>
      <c r="AD322" s="449">
        <v>-3.7647928457293705</v>
      </c>
    </row>
    <row r="323" spans="1:30" x14ac:dyDescent="0.3">
      <c r="A323" s="365"/>
      <c r="Y323" s="450"/>
      <c r="Z323" s="449">
        <v>-6.3802562026365397</v>
      </c>
      <c r="AA323" s="449">
        <v>-6.5465101159216541</v>
      </c>
      <c r="AB323" s="449">
        <v>-6.0713671632237407</v>
      </c>
      <c r="AC323" s="449">
        <v>-3.9163323708677922</v>
      </c>
      <c r="AD323" s="449">
        <v>-4.7132770811043185</v>
      </c>
    </row>
    <row r="324" spans="1:30" x14ac:dyDescent="0.3">
      <c r="A324" s="365"/>
      <c r="Y324" s="450"/>
      <c r="Z324" s="449">
        <v>-5.3273742232287002</v>
      </c>
      <c r="AA324" s="449">
        <v>-7.6772969500082402</v>
      </c>
      <c r="AB324" s="449">
        <v>-6.0713671632237407</v>
      </c>
      <c r="AC324" s="449">
        <v>-3.9140742417673948</v>
      </c>
      <c r="AD324" s="449">
        <v>-5.6493313540326016</v>
      </c>
    </row>
    <row r="325" spans="1:30" x14ac:dyDescent="0.3">
      <c r="A325" s="365"/>
      <c r="Y325" s="450"/>
      <c r="Z325" s="449">
        <v>-2.9528429552682312</v>
      </c>
      <c r="AA325" s="449">
        <v>-7.6761069975273601</v>
      </c>
      <c r="AB325" s="449">
        <v>-6.0713671632237407</v>
      </c>
      <c r="AC325" s="449">
        <v>-2.6968529007969408</v>
      </c>
      <c r="AD325" s="449">
        <v>-5.3314479548662979</v>
      </c>
    </row>
    <row r="326" spans="1:30" x14ac:dyDescent="0.3">
      <c r="A326" s="365"/>
      <c r="Y326" s="450"/>
      <c r="Z326" s="449">
        <v>-11.216518992877889</v>
      </c>
      <c r="AA326" s="449">
        <v>-8.0224969745527108</v>
      </c>
      <c r="AB326" s="449">
        <v>-6.0713671632237407</v>
      </c>
      <c r="AC326" s="449">
        <v>-8.5145778423131731</v>
      </c>
      <c r="AD326" s="449">
        <v>-5.2763188463924378</v>
      </c>
    </row>
    <row r="327" spans="1:30" x14ac:dyDescent="0.3">
      <c r="A327" s="365"/>
      <c r="Y327" s="450"/>
      <c r="Z327" s="449">
        <v>-14.140179259509603</v>
      </c>
      <c r="AA327" s="449">
        <v>-8.1631365759661172</v>
      </c>
      <c r="AB327" s="449">
        <v>-6.0713671632237407</v>
      </c>
      <c r="AC327" s="449">
        <v>-11.511255513787063</v>
      </c>
      <c r="AD327" s="449">
        <v>-5.4026058637309848</v>
      </c>
    </row>
    <row r="328" spans="1:30" x14ac:dyDescent="0.3">
      <c r="A328" s="365"/>
      <c r="Y328" s="450"/>
      <c r="Z328" s="449">
        <v>-6.9850433298526351</v>
      </c>
      <c r="AA328" s="449">
        <v>-8.6750462165587461</v>
      </c>
      <c r="AB328" s="449">
        <v>-6.0713671632237407</v>
      </c>
      <c r="AC328" s="449">
        <v>-1.8166136377132887</v>
      </c>
      <c r="AD328" s="449">
        <v>-5.7007918906404216</v>
      </c>
    </row>
    <row r="329" spans="1:30" x14ac:dyDescent="0.3">
      <c r="A329" s="365"/>
      <c r="Y329" s="450"/>
      <c r="Z329" s="449">
        <v>-9.1552638584953794</v>
      </c>
      <c r="AA329" s="449">
        <v>-9.4166880270286732</v>
      </c>
      <c r="AB329" s="449">
        <v>-6.0713671632237407</v>
      </c>
      <c r="AC329" s="449">
        <v>-4.5645254175014145</v>
      </c>
      <c r="AD329" s="449">
        <v>-6.0474398305787611</v>
      </c>
    </row>
    <row r="330" spans="1:30" x14ac:dyDescent="0.3">
      <c r="A330" s="365"/>
      <c r="Y330" s="450"/>
      <c r="Z330" s="449">
        <v>-7.3647334125303736</v>
      </c>
      <c r="AA330" s="449">
        <v>-9.8777744761782991</v>
      </c>
      <c r="AB330" s="449">
        <v>-6.0713671632237407</v>
      </c>
      <c r="AC330" s="449">
        <v>-4.8003414922376209</v>
      </c>
      <c r="AD330" s="449">
        <v>-6.7399997916478798</v>
      </c>
    </row>
    <row r="331" spans="1:30" x14ac:dyDescent="0.3">
      <c r="A331" s="365"/>
      <c r="Y331" s="450"/>
      <c r="Z331" s="449">
        <v>-8.9107417073771078</v>
      </c>
      <c r="AA331" s="449">
        <v>-9.889072364973126</v>
      </c>
      <c r="AB331" s="449">
        <v>-6.0713671632237407</v>
      </c>
      <c r="AC331" s="449">
        <v>-6.0013764301334476</v>
      </c>
      <c r="AD331" s="449">
        <v>-7.1283019225632733</v>
      </c>
    </row>
    <row r="332" spans="1:30" x14ac:dyDescent="0.3">
      <c r="A332" s="365"/>
      <c r="Y332" s="450"/>
      <c r="Z332" s="449">
        <v>-8.1443356285577355</v>
      </c>
      <c r="AA332" s="449">
        <v>-10.180354198971743</v>
      </c>
      <c r="AB332" s="449">
        <v>-6.0713671632237407</v>
      </c>
      <c r="AC332" s="449">
        <v>-5.1233884803653211</v>
      </c>
      <c r="AD332" s="449">
        <v>-8.1176868545819616</v>
      </c>
    </row>
    <row r="333" spans="1:30" x14ac:dyDescent="0.3">
      <c r="A333" s="365"/>
      <c r="Y333" s="450"/>
      <c r="Z333" s="449">
        <v>-14.444124136925252</v>
      </c>
      <c r="AA333" s="449">
        <v>-10.101447912117582</v>
      </c>
      <c r="AB333" s="449">
        <v>-6.0713671632237407</v>
      </c>
      <c r="AC333" s="449">
        <v>-13.362497569797</v>
      </c>
      <c r="AD333" s="449">
        <v>-8.7794691390514679</v>
      </c>
    </row>
    <row r="334" spans="1:30" x14ac:dyDescent="0.3">
      <c r="A334" s="365"/>
      <c r="Y334" s="450"/>
      <c r="Z334" s="449">
        <v>-14.219264481073397</v>
      </c>
      <c r="AA334" s="449">
        <v>-9.5336697565328059</v>
      </c>
      <c r="AB334" s="449">
        <v>-6.0713671632237407</v>
      </c>
      <c r="AC334" s="449">
        <v>-14.22937043019482</v>
      </c>
      <c r="AD334" s="449">
        <v>-9.0736607103421569</v>
      </c>
    </row>
    <row r="335" spans="1:30" x14ac:dyDescent="0.3">
      <c r="A335" s="365"/>
      <c r="Y335" s="450"/>
      <c r="Z335" s="449">
        <v>-9.0240161678429658</v>
      </c>
      <c r="AA335" s="449">
        <v>-8.572292192539317</v>
      </c>
      <c r="AB335" s="449">
        <v>-6.0713671632237407</v>
      </c>
      <c r="AC335" s="449">
        <v>-8.7423081618441074</v>
      </c>
      <c r="AD335" s="449">
        <v>-8.6793045061711762</v>
      </c>
    </row>
    <row r="336" spans="1:30" x14ac:dyDescent="0.3">
      <c r="A336" s="365"/>
      <c r="Y336" s="450"/>
      <c r="Z336" s="449">
        <v>-8.6029198505162388</v>
      </c>
      <c r="AA336" s="449">
        <v>-7.2612255750306982</v>
      </c>
      <c r="AB336" s="449">
        <v>-6.0713671632237407</v>
      </c>
      <c r="AC336" s="449">
        <v>-9.1970014087879548</v>
      </c>
      <c r="AD336" s="449">
        <v>-7.8068949273016495</v>
      </c>
    </row>
    <row r="337" spans="1:30" x14ac:dyDescent="0.3">
      <c r="A337" s="365"/>
      <c r="Y337" s="450"/>
      <c r="Z337" s="449">
        <v>-3.390286323436952</v>
      </c>
      <c r="AA337" s="449">
        <v>-6.4711724491565832</v>
      </c>
      <c r="AB337" s="449">
        <v>-6.0713671632237407</v>
      </c>
      <c r="AC337" s="449">
        <v>-6.8596824912724514</v>
      </c>
      <c r="AD337" s="449">
        <v>-6.9999782933903516</v>
      </c>
    </row>
    <row r="338" spans="1:30" x14ac:dyDescent="0.3">
      <c r="A338" s="365"/>
      <c r="Y338" s="450"/>
      <c r="Z338" s="449">
        <v>-2.1810987594226785</v>
      </c>
      <c r="AA338" s="449">
        <v>-6.3445212764588916</v>
      </c>
      <c r="AB338" s="449">
        <v>-6.0713671632237407</v>
      </c>
      <c r="AC338" s="449">
        <v>-3.2408830009365772</v>
      </c>
      <c r="AD338" s="449">
        <v>-7.2897477129935515</v>
      </c>
    </row>
    <row r="339" spans="1:30" x14ac:dyDescent="0.3">
      <c r="A339" s="365"/>
      <c r="Y339" s="450"/>
      <c r="Z339" s="449">
        <v>1.033130694002601</v>
      </c>
      <c r="AA339" s="449">
        <v>-6.8659646912441232</v>
      </c>
      <c r="AB339" s="449">
        <v>-6.0713671632237407</v>
      </c>
      <c r="AC339" s="449">
        <v>0.98347857172136344</v>
      </c>
      <c r="AD339" s="449">
        <v>-7.5737050109272603</v>
      </c>
    </row>
    <row r="340" spans="1:30" x14ac:dyDescent="0.3">
      <c r="A340" s="365"/>
      <c r="Y340" s="450"/>
      <c r="Z340" s="449">
        <v>-8.9137522558064504</v>
      </c>
      <c r="AA340" s="449">
        <v>-7.4973900159304367</v>
      </c>
      <c r="AB340" s="449">
        <v>-6.0713671632237407</v>
      </c>
      <c r="AC340" s="449">
        <v>-7.7140811324179168</v>
      </c>
      <c r="AD340" s="449">
        <v>-7.728276992253563</v>
      </c>
    </row>
    <row r="341" spans="1:30" x14ac:dyDescent="0.3">
      <c r="A341" s="365"/>
      <c r="Y341" s="450"/>
      <c r="Z341" s="449">
        <v>-13.332706272189556</v>
      </c>
      <c r="AA341" s="449">
        <v>-7.7209067294906921</v>
      </c>
      <c r="AB341" s="449">
        <v>-6.0713671632237407</v>
      </c>
      <c r="AC341" s="449">
        <v>-16.257756367417215</v>
      </c>
      <c r="AD341" s="449">
        <v>-7.702101912795734</v>
      </c>
    </row>
    <row r="342" spans="1:30" x14ac:dyDescent="0.3">
      <c r="A342" s="365"/>
      <c r="Y342" s="450"/>
      <c r="Z342" s="449">
        <v>-12.674120071339585</v>
      </c>
      <c r="AA342" s="449">
        <v>-7.8297244989973702</v>
      </c>
      <c r="AB342" s="449">
        <v>-6.0713671632237407</v>
      </c>
      <c r="AC342" s="449">
        <v>-10.730009247380067</v>
      </c>
      <c r="AD342" s="449">
        <v>-7.768847536547816</v>
      </c>
    </row>
    <row r="343" spans="1:30" x14ac:dyDescent="0.3">
      <c r="A343" s="365"/>
      <c r="Y343" s="450">
        <v>44166</v>
      </c>
      <c r="Z343" s="449">
        <v>-13.02289712332043</v>
      </c>
      <c r="AA343" s="449">
        <v>-8.2484432708615287</v>
      </c>
      <c r="AB343" s="449">
        <v>-6.0713671632237407</v>
      </c>
      <c r="AC343" s="449">
        <v>-10.279005278072077</v>
      </c>
      <c r="AD343" s="449">
        <v>-8.2877336372713</v>
      </c>
    </row>
    <row r="344" spans="1:30" x14ac:dyDescent="0.3">
      <c r="A344" s="365"/>
      <c r="Y344" s="450"/>
      <c r="Z344" s="449">
        <v>-4.9549033183587383</v>
      </c>
      <c r="AA344" s="449">
        <v>-7.9474762333631217</v>
      </c>
      <c r="AB344" s="449">
        <v>-6.0713671632237407</v>
      </c>
      <c r="AC344" s="449">
        <v>-6.6764569350676481</v>
      </c>
      <c r="AD344" s="449">
        <v>-8.1199053917920434</v>
      </c>
    </row>
    <row r="345" spans="1:30" x14ac:dyDescent="0.3">
      <c r="A345" s="365"/>
      <c r="Y345" s="450"/>
      <c r="Z345" s="449">
        <v>-2.9428231459694283</v>
      </c>
      <c r="AA345" s="449">
        <v>-7.2888458801671181</v>
      </c>
      <c r="AB345" s="449">
        <v>-6.0713671632237407</v>
      </c>
      <c r="AC345" s="449">
        <v>-3.7081023672011497</v>
      </c>
      <c r="AD345" s="449">
        <v>-6.850948265682784</v>
      </c>
    </row>
    <row r="346" spans="1:30" x14ac:dyDescent="0.3">
      <c r="A346" s="365"/>
      <c r="Y346" s="450"/>
      <c r="Z346" s="449">
        <v>-1.8979007090465163</v>
      </c>
      <c r="AA346" s="449">
        <v>-6.9697574216486045</v>
      </c>
      <c r="AB346" s="449">
        <v>-6.0713671632237407</v>
      </c>
      <c r="AC346" s="449">
        <v>-2.6487241333430234</v>
      </c>
      <c r="AD346" s="449">
        <v>-6.6302577270733218</v>
      </c>
    </row>
    <row r="347" spans="1:30" x14ac:dyDescent="0.3">
      <c r="A347" s="365"/>
      <c r="Y347" s="450"/>
      <c r="Z347" s="449">
        <v>-6.8069829933175949</v>
      </c>
      <c r="AA347" s="449">
        <v>-6.7794094121314741</v>
      </c>
      <c r="AB347" s="449">
        <v>-6.0713671632237407</v>
      </c>
      <c r="AC347" s="449">
        <v>-6.5392834140631209</v>
      </c>
      <c r="AD347" s="449">
        <v>-6.2618683665080397</v>
      </c>
    </row>
    <row r="348" spans="1:30" x14ac:dyDescent="0.3">
      <c r="A348" s="365"/>
      <c r="Y348" s="450"/>
      <c r="Z348" s="449">
        <v>-8.7222937998175354</v>
      </c>
      <c r="AA348" s="449">
        <v>-6.4005349833453442</v>
      </c>
      <c r="AB348" s="449">
        <v>-6.0713671632237407</v>
      </c>
      <c r="AC348" s="449">
        <v>-7.3750564846524043</v>
      </c>
      <c r="AD348" s="449">
        <v>-5.3692364232466616</v>
      </c>
    </row>
    <row r="349" spans="1:30" x14ac:dyDescent="0.3">
      <c r="A349" s="365"/>
      <c r="Y349" s="450"/>
      <c r="Z349" s="449">
        <v>-10.440500861709994</v>
      </c>
      <c r="AA349" s="449">
        <v>-6.5552705760697041</v>
      </c>
      <c r="AB349" s="449">
        <v>-6.0713671632237407</v>
      </c>
      <c r="AC349" s="449">
        <v>-9.1851754771138303</v>
      </c>
      <c r="AD349" s="449">
        <v>-5.0478642166505763</v>
      </c>
    </row>
    <row r="350" spans="1:30" x14ac:dyDescent="0.3">
      <c r="A350" s="365"/>
      <c r="Y350" s="450"/>
      <c r="Z350" s="449">
        <v>-11.690461056700512</v>
      </c>
      <c r="AA350" s="449">
        <v>-6.9504549975132246</v>
      </c>
      <c r="AB350" s="449">
        <v>-6.0713671632237407</v>
      </c>
      <c r="AC350" s="449">
        <v>-7.7002797541151011</v>
      </c>
      <c r="AD350" s="449">
        <v>-5.0059651121116655</v>
      </c>
    </row>
    <row r="351" spans="1:30" x14ac:dyDescent="0.3">
      <c r="A351" s="365"/>
      <c r="Y351" s="450"/>
      <c r="Z351" s="449">
        <v>-2.3027823168558235</v>
      </c>
      <c r="AA351" s="449">
        <v>-7.2436402442691303</v>
      </c>
      <c r="AB351" s="449">
        <v>-6.0713671632237407</v>
      </c>
      <c r="AC351" s="449">
        <v>-0.42803333223800166</v>
      </c>
      <c r="AD351" s="449">
        <v>-5.0739277204233986</v>
      </c>
    </row>
    <row r="352" spans="1:30" x14ac:dyDescent="0.3">
      <c r="A352" s="365"/>
      <c r="Y352" s="450"/>
      <c r="Z352" s="449">
        <v>-4.0259722950399457</v>
      </c>
      <c r="AA352" s="449">
        <v>-7.1829558130642557</v>
      </c>
      <c r="AB352" s="449">
        <v>-6.0713671632237407</v>
      </c>
      <c r="AC352" s="449">
        <v>-1.458496921028555</v>
      </c>
      <c r="AD352" s="449">
        <v>-5.2908277402745352</v>
      </c>
    </row>
    <row r="353" spans="1:30" x14ac:dyDescent="0.3">
      <c r="A353" s="365"/>
      <c r="Y353" s="450"/>
      <c r="Z353" s="449">
        <v>-4.6641916591511627</v>
      </c>
      <c r="AA353" s="449">
        <v>-6.1564327775469492</v>
      </c>
      <c r="AB353" s="449">
        <v>-6.0713671632237407</v>
      </c>
      <c r="AC353" s="449">
        <v>-2.3554304015706435</v>
      </c>
      <c r="AD353" s="449">
        <v>-4.3503572684096952</v>
      </c>
    </row>
    <row r="354" spans="1:30" x14ac:dyDescent="0.3">
      <c r="A354" s="365"/>
      <c r="Y354" s="450"/>
      <c r="Z354" s="449">
        <v>-8.859279720608928</v>
      </c>
      <c r="AA354" s="449">
        <v>-4.8318839676374283</v>
      </c>
      <c r="AB354" s="449">
        <v>-6.0713671632237407</v>
      </c>
      <c r="AC354" s="449">
        <v>-7.0150216722452541</v>
      </c>
      <c r="AD354" s="449">
        <v>-3.6051511742725841</v>
      </c>
    </row>
    <row r="355" spans="1:30" x14ac:dyDescent="0.3">
      <c r="A355" s="365"/>
      <c r="Y355" s="450"/>
      <c r="Z355" s="449">
        <v>-8.2975027813834306</v>
      </c>
      <c r="AA355" s="449">
        <v>-4.9805819129527862</v>
      </c>
      <c r="AB355" s="449">
        <v>-6.0713671632237407</v>
      </c>
      <c r="AC355" s="449">
        <v>-8.8933566236103587</v>
      </c>
      <c r="AD355" s="449">
        <v>-3.5978289697119004</v>
      </c>
    </row>
    <row r="356" spans="1:30" x14ac:dyDescent="0.3">
      <c r="A356" s="365"/>
      <c r="Y356" s="450"/>
      <c r="Z356" s="449">
        <v>-3.2548396130888424</v>
      </c>
      <c r="AA356" s="449">
        <v>-4.64508025485065</v>
      </c>
      <c r="AB356" s="449">
        <v>-6.0713671632237407</v>
      </c>
      <c r="AC356" s="449">
        <v>-2.601882174059952</v>
      </c>
      <c r="AD356" s="449">
        <v>-3.677144371066646</v>
      </c>
    </row>
    <row r="357" spans="1:30" x14ac:dyDescent="0.3">
      <c r="A357" s="365"/>
      <c r="Y357" s="450"/>
      <c r="Z357" s="449">
        <v>-2.4186193873338593</v>
      </c>
      <c r="AA357" s="449">
        <v>-4.088993671717291</v>
      </c>
      <c r="AB357" s="449">
        <v>-6.0713671632237407</v>
      </c>
      <c r="AC357" s="449">
        <v>-2.483837095155323</v>
      </c>
      <c r="AD357" s="449">
        <v>-3.632737970604365</v>
      </c>
    </row>
    <row r="358" spans="1:30" x14ac:dyDescent="0.3">
      <c r="A358" s="365"/>
      <c r="Y358" s="450"/>
      <c r="Z358" s="449">
        <v>-3.3436679340633404</v>
      </c>
      <c r="AA358" s="449">
        <v>-3.1759528457774797</v>
      </c>
      <c r="AB358" s="449">
        <v>-6.0713671632237407</v>
      </c>
      <c r="AC358" s="449">
        <v>-0.37677790031321479</v>
      </c>
      <c r="AD358" s="449">
        <v>-3.3668728598691025</v>
      </c>
    </row>
    <row r="359" spans="1:30" x14ac:dyDescent="0.3">
      <c r="A359" s="365"/>
      <c r="Y359" s="450"/>
      <c r="Z359" s="449">
        <v>-1.6774606883249883</v>
      </c>
      <c r="AA359" s="449">
        <v>-2.5848661136382023</v>
      </c>
      <c r="AB359" s="449">
        <v>-6.0713671632237407</v>
      </c>
      <c r="AC359" s="449">
        <v>-2.0137047305117761</v>
      </c>
      <c r="AD359" s="449">
        <v>-2.9144834346460686</v>
      </c>
    </row>
    <row r="360" spans="1:30" x14ac:dyDescent="0.3">
      <c r="A360" s="365"/>
      <c r="Y360" s="450"/>
      <c r="Z360" s="449">
        <v>-0.77158557721764742</v>
      </c>
      <c r="AA360" s="449">
        <v>-2.0738790054373548</v>
      </c>
      <c r="AB360" s="449">
        <v>-6.0713671632237407</v>
      </c>
      <c r="AC360" s="449">
        <v>-2.0445855983346775</v>
      </c>
      <c r="AD360" s="449">
        <v>-2.6299889498791225</v>
      </c>
    </row>
    <row r="361" spans="1:30" x14ac:dyDescent="0.3">
      <c r="A361" s="365"/>
      <c r="Y361" s="450"/>
      <c r="Z361" s="449">
        <v>-2.4679939390302525</v>
      </c>
      <c r="AA361" s="449">
        <v>-1.7207594367873216</v>
      </c>
      <c r="AB361" s="449">
        <v>-6.0713671632237407</v>
      </c>
      <c r="AC361" s="449">
        <v>-5.1539658970984163</v>
      </c>
      <c r="AD361" s="449">
        <v>-2.4032928891910359</v>
      </c>
    </row>
    <row r="362" spans="1:30" x14ac:dyDescent="0.3">
      <c r="A362" s="365"/>
      <c r="Y362" s="450"/>
      <c r="Z362" s="449">
        <v>-4.1598956564084872</v>
      </c>
      <c r="AA362" s="449">
        <v>-0.98373373233412753</v>
      </c>
      <c r="AB362" s="449">
        <v>-6.0713671632237407</v>
      </c>
      <c r="AC362" s="449">
        <v>-5.7266306470491202</v>
      </c>
      <c r="AD362" s="449">
        <v>-2.3126787216286147</v>
      </c>
    </row>
    <row r="363" spans="1:30" x14ac:dyDescent="0.3">
      <c r="A363" s="365"/>
      <c r="Y363" s="450"/>
      <c r="Z363" s="449">
        <v>0.32207014431709213</v>
      </c>
      <c r="AA363" s="449">
        <v>-0.80453837245485293</v>
      </c>
      <c r="AB363" s="449">
        <v>-6.0713671632237407</v>
      </c>
      <c r="AC363" s="449">
        <v>-0.61042078069132799</v>
      </c>
      <c r="AD363" s="449">
        <v>-1.8346233677814427</v>
      </c>
    </row>
    <row r="364" spans="1:30" x14ac:dyDescent="0.3">
      <c r="A364" s="365"/>
      <c r="Y364" s="450"/>
      <c r="Z364" s="449">
        <v>5.3217593216372983E-2</v>
      </c>
      <c r="AA364" s="449">
        <v>-1.418324665468031</v>
      </c>
      <c r="AB364" s="449">
        <v>-6.0713671632237407</v>
      </c>
      <c r="AC364" s="449">
        <v>-0.89696467033871841</v>
      </c>
      <c r="AD364" s="449">
        <v>-2.2458710543281177</v>
      </c>
    </row>
    <row r="365" spans="1:30" x14ac:dyDescent="0.3">
      <c r="A365" s="365"/>
      <c r="Y365" s="450"/>
      <c r="Z365" s="449">
        <v>1.8155119971090175</v>
      </c>
      <c r="AA365" s="449">
        <v>-0.98450021446526192</v>
      </c>
      <c r="AB365" s="449">
        <v>-6.0713671632237407</v>
      </c>
      <c r="AC365" s="449">
        <v>0.25752127262373392</v>
      </c>
      <c r="AD365" s="449">
        <v>-1.8479041832260938</v>
      </c>
    </row>
    <row r="366" spans="1:30" x14ac:dyDescent="0.3">
      <c r="A366" s="365"/>
      <c r="Y366" s="450"/>
      <c r="Z366" s="449">
        <v>-0.42309316917006523</v>
      </c>
      <c r="AA366" s="449">
        <v>6.696871005445873E-2</v>
      </c>
      <c r="AB366" s="449">
        <v>-6.0713671632237407</v>
      </c>
      <c r="AC366" s="449">
        <v>1.3326827464184277</v>
      </c>
      <c r="AD366" s="449">
        <v>-0.79838057834304066</v>
      </c>
    </row>
    <row r="367" spans="1:30" x14ac:dyDescent="0.3">
      <c r="A367" s="365"/>
      <c r="Y367" s="450"/>
      <c r="Z367" s="449">
        <v>-5.0680896283098944</v>
      </c>
      <c r="AA367" s="449">
        <v>-0.37173237741040704</v>
      </c>
      <c r="AB367" s="449">
        <v>-6.0713671632237407</v>
      </c>
      <c r="AC367" s="449">
        <v>-4.9233194041614041</v>
      </c>
      <c r="AD367" s="449">
        <v>-0.88521131460999969</v>
      </c>
    </row>
    <row r="368" spans="1:30" x14ac:dyDescent="0.3">
      <c r="A368" s="365"/>
      <c r="Y368" s="450"/>
      <c r="Z368" s="449">
        <v>0.56877721798913194</v>
      </c>
      <c r="AA368" s="449">
        <v>-0.24215997111563073</v>
      </c>
      <c r="AB368" s="449">
        <v>-6.0713671632237407</v>
      </c>
      <c r="AC368" s="449">
        <v>-2.368197799384248</v>
      </c>
      <c r="AD368" s="449">
        <v>-1.0031617457773723</v>
      </c>
    </row>
    <row r="369" spans="1:30" x14ac:dyDescent="0.3">
      <c r="A369" s="365"/>
      <c r="Y369" s="450"/>
      <c r="Z369" s="449">
        <v>3.2003868152295563</v>
      </c>
      <c r="AA369" s="449">
        <v>-0.32131991252353487</v>
      </c>
      <c r="AB369" s="449">
        <v>-6.0713671632237407</v>
      </c>
      <c r="AC369" s="449">
        <v>1.6200345871322526</v>
      </c>
      <c r="AD369" s="449">
        <v>-0.7034679042556381</v>
      </c>
    </row>
    <row r="370" spans="1:30" x14ac:dyDescent="0.3">
      <c r="A370" s="365"/>
      <c r="Y370" s="450"/>
      <c r="Z370" s="449">
        <v>-2.7488374679369683</v>
      </c>
      <c r="AA370" s="449">
        <v>-0.50675723713668641</v>
      </c>
      <c r="AB370" s="449">
        <v>-6.0713671632237407</v>
      </c>
      <c r="AC370" s="449">
        <v>-1.2182359345600418</v>
      </c>
      <c r="AD370" s="449">
        <v>-0.74410282289470531</v>
      </c>
    </row>
    <row r="371" spans="1:30" x14ac:dyDescent="0.3">
      <c r="A371" s="365"/>
      <c r="Y371" s="450"/>
      <c r="Z371" s="449">
        <v>0.96022443727980722</v>
      </c>
      <c r="AA371" s="449">
        <v>-1.6803514505194708</v>
      </c>
      <c r="AB371" s="449">
        <v>-6.0713671632237407</v>
      </c>
      <c r="AC371" s="449">
        <v>-1.7226176885103257</v>
      </c>
      <c r="AD371" s="449">
        <v>-1.7288454475783348</v>
      </c>
    </row>
    <row r="372" spans="1:30" x14ac:dyDescent="0.3">
      <c r="A372" s="365"/>
      <c r="Y372" s="450"/>
      <c r="Z372" s="449">
        <v>1.2613924072536893</v>
      </c>
      <c r="AA372" s="449">
        <v>-3.2197372262715906</v>
      </c>
      <c r="AB372" s="449">
        <v>-6.0713671632237407</v>
      </c>
      <c r="AC372" s="449">
        <v>2.3553781632758728</v>
      </c>
      <c r="AD372" s="449">
        <v>-2.8060027503300398</v>
      </c>
    </row>
    <row r="373" spans="1:30" x14ac:dyDescent="0.3">
      <c r="A373" s="365"/>
      <c r="Y373" s="450"/>
      <c r="Z373" s="449">
        <v>-1.7211544414621267</v>
      </c>
      <c r="AA373" s="449">
        <v>-4.7546961360449584</v>
      </c>
      <c r="AB373" s="449">
        <v>-6.0713671632237407</v>
      </c>
      <c r="AC373" s="449">
        <v>1.0482383159449569</v>
      </c>
      <c r="AD373" s="449">
        <v>-4.400345806184971</v>
      </c>
    </row>
    <row r="374" spans="1:30" x14ac:dyDescent="0.3">
      <c r="A374" s="365"/>
      <c r="Y374" s="450">
        <v>44197</v>
      </c>
      <c r="Z374" s="449">
        <v>-13.283249121989385</v>
      </c>
      <c r="AA374" s="449">
        <v>-4.6052177486177843</v>
      </c>
      <c r="AB374" s="449">
        <v>-5.4354670814011854</v>
      </c>
      <c r="AC374" s="449">
        <v>-11.81651777694681</v>
      </c>
      <c r="AD374" s="449">
        <v>-4.7447584972083581</v>
      </c>
    </row>
    <row r="375" spans="1:30" x14ac:dyDescent="0.3">
      <c r="A375" s="365"/>
      <c r="Y375" s="450"/>
      <c r="Z375" s="449">
        <v>-10.206923212275708</v>
      </c>
      <c r="AA375" s="449">
        <v>-5.1932436393602623</v>
      </c>
      <c r="AB375" s="449">
        <v>-5.4354670814011854</v>
      </c>
      <c r="AC375" s="449">
        <v>-9.9082989186461816</v>
      </c>
      <c r="AD375" s="449">
        <v>-4.8234647467078213</v>
      </c>
    </row>
    <row r="376" spans="1:30" x14ac:dyDescent="0.3">
      <c r="A376" s="365"/>
      <c r="Y376" s="450"/>
      <c r="Z376" s="449">
        <v>-7.5443255531840219</v>
      </c>
      <c r="AA376" s="449">
        <v>-5.8070317263609015</v>
      </c>
      <c r="AB376" s="449">
        <v>-5.4354670814011854</v>
      </c>
      <c r="AC376" s="449">
        <v>-9.5403668038522653</v>
      </c>
      <c r="AD376" s="449">
        <v>-5.5734967443777901</v>
      </c>
    </row>
    <row r="377" spans="1:30" x14ac:dyDescent="0.3">
      <c r="A377" s="365"/>
      <c r="Y377" s="450"/>
      <c r="Z377" s="449">
        <v>-1.7024887559467488</v>
      </c>
      <c r="AA377" s="449">
        <v>-6.1730263360396327</v>
      </c>
      <c r="AB377" s="449">
        <v>-5.4354670814011854</v>
      </c>
      <c r="AC377" s="449">
        <v>-3.6291247717237525</v>
      </c>
      <c r="AD377" s="449">
        <v>-6.4365209050461152</v>
      </c>
    </row>
    <row r="378" spans="1:30" x14ac:dyDescent="0.3">
      <c r="A378" s="365"/>
      <c r="Y378" s="450"/>
      <c r="Z378" s="449">
        <v>-3.1559567979175425</v>
      </c>
      <c r="AA378" s="449">
        <v>-4.3465390094330356</v>
      </c>
      <c r="AB378" s="449">
        <v>-5.4354670814011854</v>
      </c>
      <c r="AC378" s="449">
        <v>-2.2735614350065703</v>
      </c>
      <c r="AD378" s="449">
        <v>-4.8176243440903601</v>
      </c>
    </row>
    <row r="379" spans="1:30" x14ac:dyDescent="0.3">
      <c r="A379" s="365"/>
      <c r="Y379" s="450"/>
      <c r="Z379" s="449">
        <v>-3.0351242017507838</v>
      </c>
      <c r="AA379" s="449">
        <v>-3.785592010330308</v>
      </c>
      <c r="AB379" s="449">
        <v>-5.4354670814011854</v>
      </c>
      <c r="AC379" s="449">
        <v>-2.8948458204139058</v>
      </c>
      <c r="AD379" s="449">
        <v>-4.0158315009028751</v>
      </c>
    </row>
    <row r="380" spans="1:30" x14ac:dyDescent="0.3">
      <c r="A380" s="365"/>
      <c r="Y380" s="450"/>
      <c r="Z380" s="449">
        <v>-4.2831167092132425</v>
      </c>
      <c r="AA380" s="449">
        <v>-3.9256303490671698</v>
      </c>
      <c r="AB380" s="449">
        <v>-5.4354670814011854</v>
      </c>
      <c r="AC380" s="449">
        <v>-4.9929308087333197</v>
      </c>
      <c r="AD380" s="449">
        <v>-3.8137627110065933</v>
      </c>
    </row>
    <row r="381" spans="1:30" x14ac:dyDescent="0.3">
      <c r="A381" s="365"/>
      <c r="Y381" s="450"/>
      <c r="Z381" s="449">
        <v>-0.4978378357432014</v>
      </c>
      <c r="AA381" s="449">
        <v>-3.8668032411477933</v>
      </c>
      <c r="AB381" s="449">
        <v>-5.4354670814011854</v>
      </c>
      <c r="AC381" s="449">
        <v>-0.48424185025652378</v>
      </c>
      <c r="AD381" s="449">
        <v>-3.3290467454664037</v>
      </c>
    </row>
    <row r="382" spans="1:30" x14ac:dyDescent="0.3">
      <c r="A382" s="365"/>
      <c r="Y382" s="450"/>
      <c r="Z382" s="449">
        <v>-6.2802942185566177</v>
      </c>
      <c r="AA382" s="449">
        <v>-3.6416473160323393</v>
      </c>
      <c r="AB382" s="449">
        <v>-5.4354670814011854</v>
      </c>
      <c r="AC382" s="449">
        <v>-4.2957490163337866</v>
      </c>
      <c r="AD382" s="449">
        <v>-2.9923275202190962</v>
      </c>
    </row>
    <row r="383" spans="1:30" x14ac:dyDescent="0.3">
      <c r="A383" s="365"/>
      <c r="Y383" s="450"/>
      <c r="Z383" s="449">
        <v>-8.5245939243420477</v>
      </c>
      <c r="AA383" s="449">
        <v>-3.1608184169216016</v>
      </c>
      <c r="AB383" s="449">
        <v>-5.4354670814011854</v>
      </c>
      <c r="AC383" s="449">
        <v>-8.1258852745782946</v>
      </c>
      <c r="AD383" s="449">
        <v>-2.3708878462524376</v>
      </c>
    </row>
    <row r="384" spans="1:30" x14ac:dyDescent="0.3">
      <c r="A384" s="365"/>
      <c r="Y384" s="450"/>
      <c r="Z384" s="449">
        <v>-1.290699000511119</v>
      </c>
      <c r="AA384" s="449">
        <v>-2.4084449042237246</v>
      </c>
      <c r="AB384" s="449">
        <v>-5.4354670814011854</v>
      </c>
      <c r="AC384" s="449">
        <v>-0.23611301294242537</v>
      </c>
      <c r="AD384" s="449">
        <v>-1.5031106197763731</v>
      </c>
    </row>
    <row r="385" spans="1:30" x14ac:dyDescent="0.3">
      <c r="A385" s="365"/>
      <c r="Y385" s="450"/>
      <c r="Z385" s="449">
        <v>-1.5798653221093595</v>
      </c>
      <c r="AA385" s="449">
        <v>-3.2560804095221707</v>
      </c>
      <c r="AB385" s="449">
        <v>-5.4354670814011854</v>
      </c>
      <c r="AC385" s="449">
        <v>8.3473141724581978E-2</v>
      </c>
      <c r="AD385" s="449">
        <v>-2.2768554850388774</v>
      </c>
    </row>
    <row r="386" spans="1:30" x14ac:dyDescent="0.3">
      <c r="A386" s="365"/>
      <c r="Y386" s="450"/>
      <c r="Z386" s="449">
        <v>0.3306780920243737</v>
      </c>
      <c r="AA386" s="449">
        <v>-3.7398877110834525</v>
      </c>
      <c r="AB386" s="449">
        <v>-5.4354670814011854</v>
      </c>
      <c r="AC386" s="449">
        <v>1.4552318973527036</v>
      </c>
      <c r="AD386" s="449">
        <v>-2.9372193822620511</v>
      </c>
    </row>
    <row r="387" spans="1:30" x14ac:dyDescent="0.3">
      <c r="A387" s="365"/>
      <c r="Y387" s="450"/>
      <c r="Z387" s="449">
        <v>0.98349787967189872</v>
      </c>
      <c r="AA387" s="449">
        <v>-3.8889490715235291</v>
      </c>
      <c r="AB387" s="449">
        <v>-5.4354670814011854</v>
      </c>
      <c r="AC387" s="449">
        <v>1.0815097765991339</v>
      </c>
      <c r="AD387" s="449">
        <v>-3.2082985972275111</v>
      </c>
    </row>
    <row r="388" spans="1:30" x14ac:dyDescent="0.3">
      <c r="A388" s="365"/>
      <c r="Y388" s="450"/>
      <c r="Z388" s="449">
        <v>-6.4312863728323251</v>
      </c>
      <c r="AA388" s="449">
        <v>-4.5759933214649573</v>
      </c>
      <c r="AB388" s="449">
        <v>-5.4354670814011854</v>
      </c>
      <c r="AC388" s="449">
        <v>-5.9004559070940559</v>
      </c>
      <c r="AD388" s="449">
        <v>-4.171411099128103</v>
      </c>
    </row>
    <row r="389" spans="1:30" x14ac:dyDescent="0.3">
      <c r="A389" s="365"/>
      <c r="Y389" s="450"/>
      <c r="Z389" s="449">
        <v>-9.6669453294855892</v>
      </c>
      <c r="AA389" s="449">
        <v>-5.6767598047881478</v>
      </c>
      <c r="AB389" s="449">
        <v>-5.4354670814011854</v>
      </c>
      <c r="AC389" s="449">
        <v>-8.9182962968960027</v>
      </c>
      <c r="AD389" s="449">
        <v>-5.3906535132255096</v>
      </c>
    </row>
    <row r="390" spans="1:30" x14ac:dyDescent="0.3">
      <c r="A390" s="365"/>
      <c r="Y390" s="450"/>
      <c r="Z390" s="449">
        <v>-9.5680234474225809</v>
      </c>
      <c r="AA390" s="449">
        <v>-7.1022528114360224</v>
      </c>
      <c r="AB390" s="449">
        <v>-5.4354670814011854</v>
      </c>
      <c r="AC390" s="449">
        <v>-10.023439779336513</v>
      </c>
      <c r="AD390" s="449">
        <v>-6.5456963141524733</v>
      </c>
    </row>
    <row r="391" spans="1:30" x14ac:dyDescent="0.3">
      <c r="A391" s="365"/>
      <c r="Y391" s="450"/>
      <c r="Z391" s="449">
        <v>-6.1000087501011215</v>
      </c>
      <c r="AA391" s="449">
        <v>-8.6580770000703371</v>
      </c>
      <c r="AB391" s="449">
        <v>-5.4354670814011854</v>
      </c>
      <c r="AC391" s="449">
        <v>-6.9779005262465716</v>
      </c>
      <c r="AD391" s="449">
        <v>-8.0164272129798757</v>
      </c>
    </row>
    <row r="392" spans="1:30" x14ac:dyDescent="0.3">
      <c r="A392" s="365"/>
      <c r="Y392" s="450"/>
      <c r="Z392" s="449">
        <v>-9.2852307053716938</v>
      </c>
      <c r="AA392" s="449">
        <v>-8.9533971498381586</v>
      </c>
      <c r="AB392" s="449">
        <v>-5.4354670814011854</v>
      </c>
      <c r="AC392" s="449">
        <v>-8.4512237569572619</v>
      </c>
      <c r="AD392" s="449">
        <v>-8.3491456973672431</v>
      </c>
    </row>
    <row r="393" spans="1:30" x14ac:dyDescent="0.3">
      <c r="A393" s="365"/>
      <c r="Y393" s="450"/>
      <c r="Z393" s="449">
        <v>-9.6477729545107422</v>
      </c>
      <c r="AA393" s="449">
        <v>-9.3195595509104958</v>
      </c>
      <c r="AB393" s="449">
        <v>-5.4354670814011854</v>
      </c>
      <c r="AC393" s="449">
        <v>-6.6300677091360427</v>
      </c>
      <c r="AD393" s="449">
        <v>-8.5263711305774343</v>
      </c>
    </row>
    <row r="394" spans="1:30" x14ac:dyDescent="0.3">
      <c r="A394" s="365"/>
      <c r="Y394" s="450"/>
      <c r="Z394" s="449">
        <v>-9.9072714407683105</v>
      </c>
      <c r="AA394" s="449">
        <v>-9.7692190301929962</v>
      </c>
      <c r="AB394" s="449">
        <v>-5.4354670814011854</v>
      </c>
      <c r="AC394" s="449">
        <v>-9.21360651519268</v>
      </c>
      <c r="AD394" s="449">
        <v>-8.5724536936922124</v>
      </c>
    </row>
    <row r="395" spans="1:30" x14ac:dyDescent="0.3">
      <c r="A395" s="365"/>
      <c r="Y395" s="450"/>
      <c r="Z395" s="449">
        <v>-8.4985274212070756</v>
      </c>
      <c r="AA395" s="449">
        <v>-9.8278362848993357</v>
      </c>
      <c r="AB395" s="449">
        <v>-5.4354670814011854</v>
      </c>
      <c r="AC395" s="449">
        <v>-8.2294852978056241</v>
      </c>
      <c r="AD395" s="449">
        <v>-8.1054269274471888</v>
      </c>
    </row>
    <row r="396" spans="1:30" x14ac:dyDescent="0.3">
      <c r="A396" s="365"/>
      <c r="Y396" s="450"/>
      <c r="Z396" s="449">
        <v>-12.230082136991934</v>
      </c>
      <c r="AA396" s="449">
        <v>-10.131711160479057</v>
      </c>
      <c r="AB396" s="449">
        <v>-5.4354670814011854</v>
      </c>
      <c r="AC396" s="449">
        <v>-10.15887432936735</v>
      </c>
      <c r="AD396" s="449">
        <v>-8.087790452821837</v>
      </c>
    </row>
    <row r="397" spans="1:30" x14ac:dyDescent="0.3">
      <c r="A397" s="365"/>
      <c r="Y397" s="450"/>
      <c r="Z397" s="449">
        <v>-12.715639802400101</v>
      </c>
      <c r="AA397" s="449">
        <v>-9.7716397725349413</v>
      </c>
      <c r="AB397" s="449">
        <v>-5.4354670814011854</v>
      </c>
      <c r="AC397" s="449">
        <v>-10.346017721139958</v>
      </c>
      <c r="AD397" s="449">
        <v>-7.9411470206542178</v>
      </c>
    </row>
    <row r="398" spans="1:30" x14ac:dyDescent="0.3">
      <c r="A398" s="365"/>
      <c r="Y398" s="450"/>
      <c r="Z398" s="449">
        <v>-6.5103295330454856</v>
      </c>
      <c r="AA398" s="449">
        <v>-9.2234960175679692</v>
      </c>
      <c r="AB398" s="449">
        <v>-5.4354670814011854</v>
      </c>
      <c r="AC398" s="449">
        <v>-3.70871316253141</v>
      </c>
      <c r="AD398" s="449">
        <v>-7.5046731855000326</v>
      </c>
    </row>
    <row r="399" spans="1:30" x14ac:dyDescent="0.3">
      <c r="A399" s="365"/>
      <c r="Y399" s="450"/>
      <c r="Z399" s="449">
        <v>-11.412354834429745</v>
      </c>
      <c r="AA399" s="449">
        <v>-9.102297613782282</v>
      </c>
      <c r="AB399" s="449">
        <v>-5.4354670814011854</v>
      </c>
      <c r="AC399" s="449">
        <v>-8.3277684345797951</v>
      </c>
      <c r="AD399" s="449">
        <v>-7.3023644467714677</v>
      </c>
    </row>
    <row r="400" spans="1:30" x14ac:dyDescent="0.3">
      <c r="A400" s="365"/>
      <c r="Y400" s="450"/>
      <c r="Z400" s="449">
        <v>-7.1272732389019531</v>
      </c>
      <c r="AA400" s="449">
        <v>-9.0098430990058436</v>
      </c>
      <c r="AB400" s="449">
        <v>-5.4354670814011854</v>
      </c>
      <c r="AC400" s="449">
        <v>-5.6035636839627045</v>
      </c>
      <c r="AD400" s="449">
        <v>-7.2554105550928716</v>
      </c>
    </row>
    <row r="401" spans="1:30" x14ac:dyDescent="0.3">
      <c r="A401" s="365"/>
      <c r="Y401" s="450"/>
      <c r="Z401" s="449">
        <v>-6.0702651559994969</v>
      </c>
      <c r="AA401" s="449">
        <v>-9.4044700284291416</v>
      </c>
      <c r="AB401" s="449">
        <v>-5.4354670814011854</v>
      </c>
      <c r="AC401" s="449">
        <v>-6.1582896691133868</v>
      </c>
      <c r="AD401" s="449">
        <v>-7.9073891998159143</v>
      </c>
    </row>
    <row r="402" spans="1:30" x14ac:dyDescent="0.3">
      <c r="A402" s="365"/>
      <c r="Y402" s="450"/>
      <c r="Z402" s="449">
        <v>-7.6501385947072613</v>
      </c>
      <c r="AA402" s="449">
        <v>-9.4494717410142943</v>
      </c>
      <c r="AB402" s="449">
        <v>-5.4354670814011854</v>
      </c>
      <c r="AC402" s="449">
        <v>-6.8133241267056661</v>
      </c>
      <c r="AD402" s="449">
        <v>-8.2294226802140944</v>
      </c>
    </row>
    <row r="403" spans="1:30" x14ac:dyDescent="0.3">
      <c r="A403" s="365"/>
      <c r="Y403" s="450"/>
      <c r="Z403" s="449">
        <v>-11.582900533556867</v>
      </c>
      <c r="AA403" s="449">
        <v>-8.9609488764468388</v>
      </c>
      <c r="AB403" s="449">
        <v>-5.4354670814011854</v>
      </c>
      <c r="AC403" s="449">
        <v>-9.8301970876171794</v>
      </c>
      <c r="AD403" s="449">
        <v>-8.448803977282628</v>
      </c>
    </row>
    <row r="404" spans="1:30" x14ac:dyDescent="0.3">
      <c r="A404" s="365"/>
      <c r="Y404" s="450"/>
      <c r="Z404" s="449">
        <v>-15.47802830836318</v>
      </c>
      <c r="AA404" s="449">
        <v>-9.1740861931089732</v>
      </c>
      <c r="AB404" s="449">
        <v>-5.4354670814011854</v>
      </c>
      <c r="AC404" s="449">
        <v>-14.909868234201255</v>
      </c>
      <c r="AD404" s="449">
        <v>-9.0472600113988744</v>
      </c>
    </row>
    <row r="405" spans="1:30" x14ac:dyDescent="0.3">
      <c r="A405" s="365"/>
      <c r="Y405" s="450">
        <v>44228</v>
      </c>
      <c r="Z405" s="449">
        <v>-6.8253415211415547</v>
      </c>
      <c r="AA405" s="449">
        <v>-9.3105076507020481</v>
      </c>
      <c r="AB405" s="449">
        <v>-5.4354670814011854</v>
      </c>
      <c r="AC405" s="449">
        <v>-5.9629475253186683</v>
      </c>
      <c r="AD405" s="449">
        <v>-9.6123839391625658</v>
      </c>
    </row>
    <row r="406" spans="1:30" x14ac:dyDescent="0.3">
      <c r="A406" s="365"/>
      <c r="Y406" s="450"/>
      <c r="Z406" s="449">
        <v>-7.9926947824575603</v>
      </c>
      <c r="AA406" s="449">
        <v>-8.9338132773450258</v>
      </c>
      <c r="AB406" s="449">
        <v>-5.4354670814011854</v>
      </c>
      <c r="AC406" s="449">
        <v>-9.8634375140595409</v>
      </c>
      <c r="AD406" s="449">
        <v>-9.8976482080394188</v>
      </c>
    </row>
    <row r="407" spans="1:30" x14ac:dyDescent="0.3">
      <c r="A407" s="365"/>
      <c r="Y407" s="450"/>
      <c r="Z407" s="449">
        <v>-8.6192344555368958</v>
      </c>
      <c r="AA407" s="449">
        <v>-8.5612730900312943</v>
      </c>
      <c r="AB407" s="449">
        <v>-5.4354670814011854</v>
      </c>
      <c r="AC407" s="449">
        <v>-9.792755922776422</v>
      </c>
      <c r="AD407" s="449">
        <v>-10.032990237728415</v>
      </c>
    </row>
    <row r="408" spans="1:30" x14ac:dyDescent="0.3">
      <c r="A408" s="365"/>
      <c r="Y408" s="450"/>
      <c r="Z408" s="449">
        <v>-7.0252153591510087</v>
      </c>
      <c r="AA408" s="449">
        <v>-7.308488335158466</v>
      </c>
      <c r="AB408" s="449">
        <v>-5.4354670814011854</v>
      </c>
      <c r="AC408" s="449">
        <v>-10.114157163459225</v>
      </c>
      <c r="AD408" s="449">
        <v>-9.0965216661702861</v>
      </c>
    </row>
    <row r="409" spans="1:30" x14ac:dyDescent="0.3">
      <c r="A409" s="365"/>
      <c r="Y409" s="450"/>
      <c r="Z409" s="449">
        <v>-5.0132779812081223</v>
      </c>
      <c r="AA409" s="449">
        <v>-7.0653492754863008</v>
      </c>
      <c r="AB409" s="449">
        <v>-5.4354670814011854</v>
      </c>
      <c r="AC409" s="449">
        <v>-8.8101740088436458</v>
      </c>
      <c r="AD409" s="449">
        <v>-9.3844362279880293</v>
      </c>
    </row>
    <row r="410" spans="1:30" x14ac:dyDescent="0.3">
      <c r="A410" s="365"/>
      <c r="Y410" s="450"/>
      <c r="Z410" s="449">
        <v>-8.975119222360739</v>
      </c>
      <c r="AA410" s="449">
        <v>-6.783716496216976</v>
      </c>
      <c r="AB410" s="449">
        <v>-5.4354670814011854</v>
      </c>
      <c r="AC410" s="449">
        <v>-10.777591295440146</v>
      </c>
      <c r="AD410" s="449">
        <v>-9.1809613872278515</v>
      </c>
    </row>
    <row r="411" spans="1:30" x14ac:dyDescent="0.3">
      <c r="A411" s="365"/>
      <c r="Y411" s="450"/>
      <c r="Z411" s="449">
        <v>-6.7085350242533828</v>
      </c>
      <c r="AA411" s="449">
        <v>-6.4492664051843951</v>
      </c>
      <c r="AB411" s="449">
        <v>-5.4354670814011854</v>
      </c>
      <c r="AC411" s="449">
        <v>-8.3545882332943506</v>
      </c>
      <c r="AD411" s="449">
        <v>-8.6940901803973016</v>
      </c>
    </row>
    <row r="412" spans="1:30" x14ac:dyDescent="0.3">
      <c r="A412" s="365"/>
      <c r="Y412" s="450"/>
      <c r="Z412" s="449">
        <v>-5.1233681034363991</v>
      </c>
      <c r="AA412" s="449">
        <v>-6.3384963155802314</v>
      </c>
      <c r="AB412" s="449">
        <v>-5.4354670814011854</v>
      </c>
      <c r="AC412" s="449">
        <v>-7.9783494580428709</v>
      </c>
      <c r="AD412" s="449">
        <v>-8.4509478649011811</v>
      </c>
    </row>
    <row r="413" spans="1:30" x14ac:dyDescent="0.3">
      <c r="A413" s="365"/>
      <c r="Y413" s="450"/>
      <c r="Z413" s="449">
        <v>-6.0212653275722872</v>
      </c>
      <c r="AA413" s="449">
        <v>-6.3878303458083696</v>
      </c>
      <c r="AB413" s="449">
        <v>-5.4354670814011854</v>
      </c>
      <c r="AC413" s="449">
        <v>-8.4391136287382977</v>
      </c>
      <c r="AD413" s="449">
        <v>-7.5785894886587197</v>
      </c>
    </row>
    <row r="414" spans="1:30" x14ac:dyDescent="0.3">
      <c r="A414" s="365"/>
      <c r="Y414" s="450"/>
      <c r="Z414" s="449">
        <v>-6.2780838183088257</v>
      </c>
      <c r="AA414" s="449">
        <v>-6.4508887379025621</v>
      </c>
      <c r="AB414" s="449">
        <v>-5.4354670814011854</v>
      </c>
      <c r="AC414" s="449">
        <v>-6.3846574749625802</v>
      </c>
      <c r="AD414" s="449">
        <v>-6.9484406592765424</v>
      </c>
    </row>
    <row r="415" spans="1:30" x14ac:dyDescent="0.3">
      <c r="A415" s="365"/>
      <c r="Y415" s="450"/>
      <c r="Z415" s="449">
        <v>-6.2498247319218621</v>
      </c>
      <c r="AA415" s="449">
        <v>-7.4709032957112509</v>
      </c>
      <c r="AB415" s="449">
        <v>-5.4354670814011854</v>
      </c>
      <c r="AC415" s="449">
        <v>-8.4121609549863763</v>
      </c>
      <c r="AD415" s="449">
        <v>-7.868956803763508</v>
      </c>
    </row>
    <row r="416" spans="1:30" x14ac:dyDescent="0.3">
      <c r="A416" s="365"/>
      <c r="Y416" s="450"/>
      <c r="Z416" s="449">
        <v>-5.3586161928050942</v>
      </c>
      <c r="AA416" s="449">
        <v>-7.3054356308541495</v>
      </c>
      <c r="AB416" s="449">
        <v>-5.4354670814011854</v>
      </c>
      <c r="AC416" s="449">
        <v>-2.7036653751464144</v>
      </c>
      <c r="AD416" s="449">
        <v>-7.3609182076536417</v>
      </c>
    </row>
    <row r="417" spans="1:30" x14ac:dyDescent="0.3">
      <c r="A417" s="365"/>
      <c r="Y417" s="450"/>
      <c r="Z417" s="449">
        <v>-9.4165279670200857</v>
      </c>
      <c r="AA417" s="449">
        <v>-6.1027634426437283</v>
      </c>
      <c r="AB417" s="449">
        <v>-5.4354670814011854</v>
      </c>
      <c r="AC417" s="449">
        <v>-6.3665494897649069</v>
      </c>
      <c r="AD417" s="449">
        <v>-5.6345024733955711</v>
      </c>
    </row>
    <row r="418" spans="1:30" x14ac:dyDescent="0.3">
      <c r="A418" s="365"/>
      <c r="Y418" s="450"/>
      <c r="Z418" s="449">
        <v>-13.8486369289142</v>
      </c>
      <c r="AA418" s="449">
        <v>-5.880104478545702</v>
      </c>
      <c r="AB418" s="449">
        <v>-5.4354670814011854</v>
      </c>
      <c r="AC418" s="449">
        <v>-14.798201244703108</v>
      </c>
      <c r="AD418" s="449">
        <v>-4.646934720611049</v>
      </c>
    </row>
    <row r="419" spans="1:30" x14ac:dyDescent="0.3">
      <c r="A419" s="365"/>
      <c r="Y419" s="450"/>
      <c r="Z419" s="449">
        <v>-3.9650944494367009</v>
      </c>
      <c r="AA419" s="449">
        <v>-5.6367052516042788</v>
      </c>
      <c r="AB419" s="449">
        <v>-5.4354670814011854</v>
      </c>
      <c r="AC419" s="449">
        <v>-4.42207928527381</v>
      </c>
      <c r="AD419" s="449">
        <v>-4.0100429214347981</v>
      </c>
    </row>
    <row r="420" spans="1:30" x14ac:dyDescent="0.3">
      <c r="A420" s="365"/>
      <c r="Y420" s="450"/>
      <c r="Z420" s="449">
        <v>2.397439989900668</v>
      </c>
      <c r="AA420" s="449">
        <v>-5.4286365999446611</v>
      </c>
      <c r="AB420" s="449">
        <v>-5.4354670814011854</v>
      </c>
      <c r="AC420" s="449">
        <v>3.6457965110681982</v>
      </c>
      <c r="AD420" s="449">
        <v>-4.2010129002209089</v>
      </c>
    </row>
    <row r="421" spans="1:30" x14ac:dyDescent="0.3">
      <c r="A421" s="365"/>
      <c r="Y421" s="450"/>
      <c r="Z421" s="449">
        <v>-4.7194710696226458</v>
      </c>
      <c r="AA421" s="449">
        <v>-4.9069233563066872</v>
      </c>
      <c r="AB421" s="449">
        <v>-5.4354670814011854</v>
      </c>
      <c r="AC421" s="449">
        <v>0.52831679452907565</v>
      </c>
      <c r="AD421" s="449">
        <v>-4.0290760929959886</v>
      </c>
    </row>
    <row r="422" spans="1:30" x14ac:dyDescent="0.3">
      <c r="A422" s="365"/>
      <c r="Y422" s="450"/>
      <c r="Z422" s="449">
        <v>-4.5460301433319046</v>
      </c>
      <c r="AA422" s="449">
        <v>-4.3039879726732755</v>
      </c>
      <c r="AB422" s="449">
        <v>-5.4354670814011854</v>
      </c>
      <c r="AC422" s="449">
        <v>-3.953918360752624</v>
      </c>
      <c r="AD422" s="449">
        <v>-3.4551346123003412</v>
      </c>
    </row>
    <row r="423" spans="1:30" x14ac:dyDescent="0.3">
      <c r="A423" s="365"/>
      <c r="Y423" s="450"/>
      <c r="Z423" s="449">
        <v>-3.902135631187762</v>
      </c>
      <c r="AA423" s="449">
        <v>-4.1234916294234925</v>
      </c>
      <c r="AB423" s="449">
        <v>-5.4354670814011854</v>
      </c>
      <c r="AC423" s="449">
        <v>-4.0404552266491862</v>
      </c>
      <c r="AD423" s="449">
        <v>-3.2011347551040865</v>
      </c>
    </row>
    <row r="424" spans="1:30" x14ac:dyDescent="0.3">
      <c r="A424" s="365"/>
      <c r="Y424" s="450"/>
      <c r="Z424" s="449">
        <v>-5.764535261554272</v>
      </c>
      <c r="AA424" s="449">
        <v>-4.7704933919061983</v>
      </c>
      <c r="AB424" s="449">
        <v>-5.4354670814011854</v>
      </c>
      <c r="AC424" s="449">
        <v>-5.1629918391904681</v>
      </c>
      <c r="AD424" s="449">
        <v>-4.4282509765015448</v>
      </c>
    </row>
    <row r="425" spans="1:30" x14ac:dyDescent="0.3">
      <c r="A425" s="365"/>
      <c r="Y425" s="450"/>
      <c r="Z425" s="449">
        <v>-9.6280892434803089</v>
      </c>
      <c r="AA425" s="449">
        <v>-4.7292001501080971</v>
      </c>
      <c r="AB425" s="449">
        <v>-5.4354670814011854</v>
      </c>
      <c r="AC425" s="449">
        <v>-10.780610879833574</v>
      </c>
      <c r="AD425" s="449">
        <v>-5.2102622739903461</v>
      </c>
    </row>
    <row r="426" spans="1:30" x14ac:dyDescent="0.3">
      <c r="A426" s="365"/>
      <c r="Y426" s="450"/>
      <c r="Z426" s="449">
        <v>-2.7016200466882245</v>
      </c>
      <c r="AA426" s="449">
        <v>-4.8541078685253813</v>
      </c>
      <c r="AB426" s="449">
        <v>-5.4354670814011854</v>
      </c>
      <c r="AC426" s="449">
        <v>-2.6440802849000278</v>
      </c>
      <c r="AD426" s="449">
        <v>-5.1239050479229018</v>
      </c>
    </row>
    <row r="427" spans="1:30" x14ac:dyDescent="0.3">
      <c r="A427" s="365"/>
      <c r="Y427" s="450"/>
      <c r="Z427" s="449">
        <v>-2.1315723474782708</v>
      </c>
      <c r="AA427" s="449">
        <v>-5.0539287779951367</v>
      </c>
      <c r="AB427" s="449">
        <v>-5.4354670814011854</v>
      </c>
      <c r="AC427" s="449">
        <v>-4.9440170387140085</v>
      </c>
      <c r="AD427" s="449">
        <v>-4.8772489167404292</v>
      </c>
    </row>
    <row r="428" spans="1:30" x14ac:dyDescent="0.3">
      <c r="A428" s="365"/>
      <c r="Y428" s="450"/>
      <c r="Z428" s="449">
        <v>-4.4304183770359336</v>
      </c>
      <c r="AA428" s="449">
        <v>-5.2139179918756771</v>
      </c>
      <c r="AB428" s="449">
        <v>-5.4354670814011854</v>
      </c>
      <c r="AC428" s="449">
        <v>-4.9457622878925349</v>
      </c>
      <c r="AD428" s="449">
        <v>-5.0349850317256744</v>
      </c>
    </row>
    <row r="429" spans="1:30" x14ac:dyDescent="0.3">
      <c r="A429" s="365"/>
      <c r="Y429" s="450"/>
      <c r="Z429" s="449">
        <v>-5.4203841722528967</v>
      </c>
      <c r="AA429" s="449">
        <v>-5.8560630009326093</v>
      </c>
      <c r="AB429" s="449">
        <v>-5.4354670814011854</v>
      </c>
      <c r="AC429" s="449">
        <v>-3.349417778280511</v>
      </c>
      <c r="AD429" s="449">
        <v>-5.5611994169354011</v>
      </c>
    </row>
    <row r="430" spans="1:30" x14ac:dyDescent="0.3">
      <c r="A430" s="365"/>
      <c r="Y430" s="450"/>
      <c r="Z430" s="449">
        <v>-5.3008819974760453</v>
      </c>
      <c r="AA430" s="449">
        <v>-6.4373662774147151</v>
      </c>
      <c r="AB430" s="449">
        <v>-5.4354670814011854</v>
      </c>
      <c r="AC430" s="449">
        <v>-2.3138623083718812</v>
      </c>
      <c r="AD430" s="449">
        <v>-6.0143707536645037</v>
      </c>
    </row>
    <row r="431" spans="1:30" x14ac:dyDescent="0.3">
      <c r="A431" s="365"/>
      <c r="Y431" s="450"/>
      <c r="Z431" s="449">
        <v>-6.8844597587180569</v>
      </c>
      <c r="AA431" s="449">
        <v>-7.1885291865286112</v>
      </c>
      <c r="AB431" s="449">
        <v>-5.4354670814011854</v>
      </c>
      <c r="AC431" s="449">
        <v>-6.2671446440871819</v>
      </c>
      <c r="AD431" s="449">
        <v>-5.9582299903284479</v>
      </c>
    </row>
    <row r="432" spans="1:30" x14ac:dyDescent="0.3">
      <c r="A432" s="365"/>
      <c r="Y432" s="450"/>
      <c r="Z432" s="449">
        <v>-14.123104306878838</v>
      </c>
      <c r="AA432" s="449">
        <v>-7.8032530878581623</v>
      </c>
      <c r="AB432" s="449">
        <v>-5.4354670814011854</v>
      </c>
      <c r="AC432" s="449">
        <v>-14.464111576301661</v>
      </c>
      <c r="AD432" s="449">
        <v>-6.0372943934526448</v>
      </c>
    </row>
    <row r="433" spans="1:30" x14ac:dyDescent="0.3">
      <c r="A433" s="365"/>
      <c r="Y433" s="450">
        <v>44256</v>
      </c>
      <c r="Z433" s="449">
        <v>-6.770742982062961</v>
      </c>
      <c r="AA433" s="449">
        <v>-8.1307959722582943</v>
      </c>
      <c r="AB433" s="449">
        <v>-5.4354670814011854</v>
      </c>
      <c r="AC433" s="449">
        <v>-5.8162796420037495</v>
      </c>
      <c r="AD433" s="449">
        <v>-6.4864996254062719</v>
      </c>
    </row>
    <row r="434" spans="1:30" x14ac:dyDescent="0.3">
      <c r="A434" s="365"/>
      <c r="Y434" s="450"/>
      <c r="Z434" s="449">
        <v>-7.3897127112755445</v>
      </c>
      <c r="AA434" s="449">
        <v>-8.4092948813529187</v>
      </c>
      <c r="AB434" s="449">
        <v>-5.4354670814011854</v>
      </c>
      <c r="AC434" s="449">
        <v>-4.5510316953616154</v>
      </c>
      <c r="AD434" s="449">
        <v>-7.0408189495094247</v>
      </c>
    </row>
    <row r="435" spans="1:30" x14ac:dyDescent="0.3">
      <c r="A435" s="365"/>
      <c r="Y435" s="450"/>
      <c r="Z435" s="449">
        <v>-8.7334856863427976</v>
      </c>
      <c r="AA435" s="449">
        <v>-9.1344409206258117</v>
      </c>
      <c r="AB435" s="449">
        <v>-5.4354670814011854</v>
      </c>
      <c r="AC435" s="449">
        <v>-5.4992131097619108</v>
      </c>
      <c r="AD435" s="449">
        <v>-7.9196355021399683</v>
      </c>
    </row>
    <row r="436" spans="1:30" x14ac:dyDescent="0.3">
      <c r="A436" s="365"/>
      <c r="Y436" s="450"/>
      <c r="Z436" s="449">
        <v>-7.7131843630538217</v>
      </c>
      <c r="AA436" s="449">
        <v>-9.2632460755366974</v>
      </c>
      <c r="AB436" s="449">
        <v>-5.4354670814011854</v>
      </c>
      <c r="AC436" s="449">
        <v>-6.4938544019559004</v>
      </c>
      <c r="AD436" s="449">
        <v>-8.1265533149546894</v>
      </c>
    </row>
    <row r="437" spans="1:30" x14ac:dyDescent="0.3">
      <c r="A437" s="365"/>
      <c r="Y437" s="450"/>
      <c r="Z437" s="449">
        <v>-7.2503743611384142</v>
      </c>
      <c r="AA437" s="449">
        <v>-9.6263326659529387</v>
      </c>
      <c r="AB437" s="449">
        <v>-5.4354670814011854</v>
      </c>
      <c r="AC437" s="449">
        <v>-6.1940975770939559</v>
      </c>
      <c r="AD437" s="449">
        <v>-8.6182393742579588</v>
      </c>
    </row>
    <row r="438" spans="1:30" x14ac:dyDescent="0.3">
      <c r="A438" s="365"/>
      <c r="Y438" s="450"/>
      <c r="Z438" s="449">
        <v>-11.960482033628308</v>
      </c>
      <c r="AA438" s="449">
        <v>-9.7228038219608095</v>
      </c>
      <c r="AB438" s="449">
        <v>-5.4354670814011854</v>
      </c>
      <c r="AC438" s="449">
        <v>-12.418860512500984</v>
      </c>
      <c r="AD438" s="449">
        <v>-8.9729151169951127</v>
      </c>
    </row>
    <row r="439" spans="1:30" x14ac:dyDescent="0.3">
      <c r="A439" s="365"/>
      <c r="Y439" s="450"/>
      <c r="Z439" s="449">
        <v>-15.024740391255042</v>
      </c>
      <c r="AA439" s="449">
        <v>-9.7081900820391187</v>
      </c>
      <c r="AB439" s="449">
        <v>-5.4354670814011854</v>
      </c>
      <c r="AC439" s="449">
        <v>-15.912536266004707</v>
      </c>
      <c r="AD439" s="449">
        <v>-9.1552281373487308</v>
      </c>
    </row>
    <row r="440" spans="1:30" x14ac:dyDescent="0.3">
      <c r="A440" s="365"/>
      <c r="Y440" s="450"/>
      <c r="Z440" s="449">
        <v>-9.3123491149766338</v>
      </c>
      <c r="AA440" s="449">
        <v>-9.9902268970094799</v>
      </c>
      <c r="AB440" s="449">
        <v>-5.4354670814011854</v>
      </c>
      <c r="AC440" s="449">
        <v>-9.2580820571266429</v>
      </c>
      <c r="AD440" s="449">
        <v>-9.0687435827800194</v>
      </c>
    </row>
    <row r="441" spans="1:30" x14ac:dyDescent="0.3">
      <c r="A441" s="365"/>
      <c r="Y441" s="450"/>
      <c r="Z441" s="449">
        <v>-8.065010803330642</v>
      </c>
      <c r="AA441" s="449">
        <v>-10.456295454323195</v>
      </c>
      <c r="AB441" s="449">
        <v>-5.4354670814011854</v>
      </c>
      <c r="AC441" s="449">
        <v>-7.0337618945216889</v>
      </c>
      <c r="AD441" s="449">
        <v>-9.2680701613103</v>
      </c>
    </row>
    <row r="442" spans="1:30" x14ac:dyDescent="0.3">
      <c r="A442" s="365"/>
      <c r="Y442" s="450"/>
      <c r="Z442" s="449">
        <v>-8.6311895068909603</v>
      </c>
      <c r="AA442" s="449">
        <v>-10.112107615320738</v>
      </c>
      <c r="AB442" s="449">
        <v>-5.4354670814011854</v>
      </c>
      <c r="AC442" s="449">
        <v>-6.7754042522372373</v>
      </c>
      <c r="AD442" s="449">
        <v>-8.3697690314921029</v>
      </c>
    </row>
    <row r="443" spans="1:30" x14ac:dyDescent="0.3">
      <c r="A443" s="365"/>
      <c r="Y443" s="450"/>
      <c r="Z443" s="449">
        <v>-9.6874420678463533</v>
      </c>
      <c r="AA443" s="449">
        <v>-9.7420407384667715</v>
      </c>
      <c r="AB443" s="449">
        <v>-5.4354670814011854</v>
      </c>
      <c r="AC443" s="449">
        <v>-5.8884625199749223</v>
      </c>
      <c r="AD443" s="449">
        <v>-8.2005390435575887</v>
      </c>
    </row>
    <row r="444" spans="1:30" x14ac:dyDescent="0.3">
      <c r="A444" s="365"/>
      <c r="Y444" s="450"/>
      <c r="Z444" s="449">
        <v>-10.512854262334418</v>
      </c>
      <c r="AA444" s="449">
        <v>-9.3781191476724484</v>
      </c>
      <c r="AB444" s="449">
        <v>-5.4354670814011854</v>
      </c>
      <c r="AC444" s="449">
        <v>-7.5893836268059118</v>
      </c>
      <c r="AD444" s="449">
        <v>-7.6183891792169032</v>
      </c>
    </row>
    <row r="445" spans="1:30" x14ac:dyDescent="0.3">
      <c r="A445" s="365"/>
      <c r="Y445" s="450"/>
      <c r="Z445" s="449">
        <v>-9.5511671606111186</v>
      </c>
      <c r="AA445" s="449">
        <v>-9.0151076727367858</v>
      </c>
      <c r="AB445" s="449">
        <v>-5.4354670814011854</v>
      </c>
      <c r="AC445" s="449">
        <v>-6.1307526037736153</v>
      </c>
      <c r="AD445" s="449">
        <v>-7.6192803690221451</v>
      </c>
    </row>
    <row r="446" spans="1:30" x14ac:dyDescent="0.3">
      <c r="A446" s="365"/>
      <c r="Y446" s="450"/>
      <c r="Z446" s="449">
        <v>-12.434272253277278</v>
      </c>
      <c r="AA446" s="449">
        <v>-8.2853612099681211</v>
      </c>
      <c r="AB446" s="449">
        <v>-5.4354670814011854</v>
      </c>
      <c r="AC446" s="449">
        <v>-14.727926350463107</v>
      </c>
      <c r="AD446" s="449">
        <v>-7.5054728635367081</v>
      </c>
    </row>
    <row r="447" spans="1:30" x14ac:dyDescent="0.3">
      <c r="A447" s="365"/>
      <c r="Y447" s="450"/>
      <c r="Z447" s="449">
        <v>-6.7648979794163608</v>
      </c>
      <c r="AA447" s="449">
        <v>-7.2291700149029179</v>
      </c>
      <c r="AB447" s="449">
        <v>-5.4354670814011854</v>
      </c>
      <c r="AC447" s="449">
        <v>-5.1830330067418373</v>
      </c>
      <c r="AD447" s="449">
        <v>-7.6236919393703015</v>
      </c>
    </row>
    <row r="448" spans="1:30" x14ac:dyDescent="0.3">
      <c r="A448" s="365"/>
      <c r="Y448" s="450"/>
      <c r="Z448" s="449">
        <v>-5.5239304787810015</v>
      </c>
      <c r="AA448" s="449">
        <v>-4.4983694259415072</v>
      </c>
      <c r="AB448" s="449">
        <v>-5.4354670814011854</v>
      </c>
      <c r="AC448" s="449">
        <v>-7.0400002231583869</v>
      </c>
      <c r="AD448" s="449">
        <v>-7.1592072910654831</v>
      </c>
    </row>
    <row r="449" spans="1:30" x14ac:dyDescent="0.3">
      <c r="A449" s="365"/>
      <c r="Y449" s="450"/>
      <c r="Z449" s="449">
        <v>-3.5229642675103161</v>
      </c>
      <c r="AA449" s="449">
        <v>-2.1020217147520333</v>
      </c>
      <c r="AB449" s="449">
        <v>-5.4354670814011854</v>
      </c>
      <c r="AC449" s="449">
        <v>-5.9787517138391735</v>
      </c>
      <c r="AD449" s="449">
        <v>-7.0861471937934937</v>
      </c>
    </row>
    <row r="450" spans="1:30" x14ac:dyDescent="0.3">
      <c r="A450" s="365"/>
      <c r="Y450" s="450"/>
      <c r="Z450" s="449">
        <v>-2.294103702389922</v>
      </c>
      <c r="AA450" s="449">
        <v>0.92359274047183681</v>
      </c>
      <c r="AB450" s="449">
        <v>-5.4354670814011854</v>
      </c>
      <c r="AC450" s="449">
        <v>-6.7159960508100767</v>
      </c>
      <c r="AD450" s="449">
        <v>-6.2111377999373172</v>
      </c>
    </row>
    <row r="451" spans="1:30" x14ac:dyDescent="0.3">
      <c r="A451" s="365"/>
      <c r="Y451" s="450"/>
      <c r="Z451" s="449">
        <v>8.6027498603954413</v>
      </c>
      <c r="AA451" s="449">
        <v>3.6261570452546468</v>
      </c>
      <c r="AB451" s="449">
        <v>-5.4354670814011854</v>
      </c>
      <c r="AC451" s="449">
        <v>-4.3379910886721831</v>
      </c>
      <c r="AD451" s="449">
        <v>-6.8546694716090384</v>
      </c>
    </row>
    <row r="452" spans="1:30" x14ac:dyDescent="0.3">
      <c r="B452" s="366"/>
      <c r="Y452" s="450"/>
      <c r="Z452" s="449">
        <v>7.2232668177152028</v>
      </c>
      <c r="AA452" s="449">
        <v>8.2370222689730799</v>
      </c>
      <c r="AB452" s="449">
        <v>-5.4354670814011854</v>
      </c>
      <c r="AC452" s="449">
        <v>-5.6193319228696907</v>
      </c>
      <c r="AD452" s="449">
        <v>-5.0040864173625801</v>
      </c>
    </row>
    <row r="453" spans="1:30" x14ac:dyDescent="0.3">
      <c r="B453" s="366"/>
      <c r="C453" s="366"/>
      <c r="D453" s="366"/>
      <c r="Y453" s="450"/>
      <c r="Z453" s="449">
        <v>8.7450289332898148</v>
      </c>
      <c r="AA453" s="449">
        <v>12.389864266343524</v>
      </c>
      <c r="AB453" s="449">
        <v>-5.4354670814011854</v>
      </c>
      <c r="AC453" s="449">
        <v>-8.6028605934698703</v>
      </c>
      <c r="AD453" s="449">
        <v>-3.8236821059002386</v>
      </c>
    </row>
    <row r="454" spans="1:30" x14ac:dyDescent="0.3">
      <c r="B454" s="366"/>
      <c r="C454" s="366"/>
      <c r="D454" s="366"/>
      <c r="Y454" s="450"/>
      <c r="Z454" s="449">
        <v>12.153052154063307</v>
      </c>
      <c r="AA454" s="449">
        <v>15.767148420389971</v>
      </c>
      <c r="AB454" s="449">
        <v>-5.4354670814011854</v>
      </c>
      <c r="AC454" s="449">
        <v>-9.6877547084438902</v>
      </c>
      <c r="AD454" s="449">
        <v>-2.6268640360993163</v>
      </c>
    </row>
    <row r="455" spans="1:30" x14ac:dyDescent="0.3">
      <c r="B455" s="366"/>
      <c r="C455" s="366"/>
      <c r="D455" s="366"/>
      <c r="Y455" s="450"/>
      <c r="Z455" s="449">
        <v>26.752126087248033</v>
      </c>
      <c r="AA455" s="449">
        <v>17.547562734616438</v>
      </c>
      <c r="AB455" s="449">
        <v>-5.4354670814011854</v>
      </c>
      <c r="AC455" s="449">
        <v>5.914081156566823</v>
      </c>
      <c r="AD455" s="449">
        <v>-1.8303674695936374</v>
      </c>
    </row>
    <row r="456" spans="1:30" x14ac:dyDescent="0.3">
      <c r="B456" s="366"/>
      <c r="C456" s="366"/>
      <c r="D456" s="366"/>
      <c r="Y456" s="450"/>
      <c r="Z456" s="449">
        <v>25.54692971408279</v>
      </c>
      <c r="AA456" s="449">
        <v>18.254083892671439</v>
      </c>
      <c r="AB456" s="449">
        <v>-5.4354670814011854</v>
      </c>
      <c r="AC456" s="449">
        <v>2.2840784663972187</v>
      </c>
      <c r="AD456" s="449">
        <v>-1.7490874810409431</v>
      </c>
    </row>
    <row r="457" spans="1:30" x14ac:dyDescent="0.3">
      <c r="B457" s="366"/>
      <c r="C457" s="366"/>
      <c r="D457" s="366"/>
      <c r="Y457" s="450"/>
      <c r="Z457" s="449">
        <v>21.346885375935194</v>
      </c>
      <c r="AA457" s="449">
        <v>19.642960323095082</v>
      </c>
      <c r="AB457" s="449">
        <v>-5.4354670814011854</v>
      </c>
      <c r="AC457" s="449">
        <v>1.6617304377963791</v>
      </c>
      <c r="AD457" s="449">
        <v>-1.4156826548831398</v>
      </c>
    </row>
    <row r="458" spans="1:30" x14ac:dyDescent="0.3">
      <c r="B458" s="366"/>
      <c r="C458" s="366"/>
      <c r="D458" s="366"/>
      <c r="Y458" s="450"/>
      <c r="Z458" s="449">
        <v>21.065650059980726</v>
      </c>
      <c r="AA458" s="449">
        <v>20.853150027806343</v>
      </c>
      <c r="AB458" s="449">
        <v>-5.4354670814011854</v>
      </c>
      <c r="AC458" s="449">
        <v>1.237484876867569</v>
      </c>
      <c r="AD458" s="449">
        <v>-0.97418012839472112</v>
      </c>
    </row>
    <row r="459" spans="1:30" x14ac:dyDescent="0.3">
      <c r="B459" s="366"/>
      <c r="C459" s="366"/>
      <c r="D459" s="366"/>
      <c r="Y459" s="450"/>
      <c r="Z459" s="449">
        <v>12.168914924100198</v>
      </c>
      <c r="AA459" s="449">
        <v>19.9279592064197</v>
      </c>
      <c r="AB459" s="449">
        <v>-5.4354670814011854</v>
      </c>
      <c r="AC459" s="449">
        <v>-5.050372003000831</v>
      </c>
      <c r="AD459" s="449">
        <v>-1.6092929713249393</v>
      </c>
    </row>
    <row r="460" spans="1:30" x14ac:dyDescent="0.3">
      <c r="B460" s="366"/>
      <c r="C460" s="366"/>
      <c r="D460" s="366"/>
      <c r="Y460" s="450"/>
      <c r="Z460" s="449">
        <v>18.467163946255347</v>
      </c>
      <c r="AA460" s="449">
        <v>17.707275753258816</v>
      </c>
      <c r="AB460" s="449">
        <v>-5.4354670814011854</v>
      </c>
      <c r="AC460" s="449">
        <v>-6.2690268103652471</v>
      </c>
      <c r="AD460" s="449">
        <v>-2.3728074726330539</v>
      </c>
    </row>
    <row r="461" spans="1:30" x14ac:dyDescent="0.3">
      <c r="B461" s="366"/>
      <c r="C461" s="366"/>
      <c r="D461" s="366"/>
      <c r="Y461" s="450"/>
      <c r="Z461" s="449">
        <v>20.624380087042102</v>
      </c>
      <c r="AA461" s="449">
        <v>17.13291431407556</v>
      </c>
      <c r="AB461" s="449">
        <v>-5.4354670814011854</v>
      </c>
      <c r="AC461" s="449">
        <v>-6.5972370230249595</v>
      </c>
      <c r="AD461" s="449">
        <v>-2.6368798309864201</v>
      </c>
    </row>
    <row r="462" spans="1:30" x14ac:dyDescent="0.3">
      <c r="B462" s="366"/>
      <c r="C462" s="366"/>
      <c r="D462" s="366"/>
      <c r="Y462" s="450"/>
      <c r="Z462" s="449">
        <v>20.275790337541565</v>
      </c>
      <c r="AA462" s="449">
        <v>15.976276768110406</v>
      </c>
      <c r="AB462" s="449">
        <v>-5.4354670814011854</v>
      </c>
      <c r="AC462" s="449">
        <v>1.468291256055295</v>
      </c>
      <c r="AD462" s="449">
        <v>-3.6909374165115594</v>
      </c>
    </row>
    <row r="463" spans="1:30" x14ac:dyDescent="0.3">
      <c r="B463" s="366"/>
      <c r="C463" s="366"/>
      <c r="D463" s="366"/>
      <c r="Y463" s="450"/>
      <c r="Z463" s="449">
        <v>10.00214554195658</v>
      </c>
      <c r="AA463" s="449">
        <v>16.983355414225372</v>
      </c>
      <c r="AB463" s="449">
        <v>-5.4354670814011854</v>
      </c>
      <c r="AC463" s="449">
        <v>-3.0605230427595842</v>
      </c>
      <c r="AD463" s="449">
        <v>-3.4589003059661008</v>
      </c>
    </row>
    <row r="464" spans="1:30" x14ac:dyDescent="0.3">
      <c r="B464" s="366"/>
      <c r="C464" s="366"/>
      <c r="D464" s="366"/>
      <c r="Y464" s="450">
        <v>44287</v>
      </c>
      <c r="Z464" s="449">
        <v>17.326355301652402</v>
      </c>
      <c r="AA464" s="449">
        <v>16.665957512249761</v>
      </c>
      <c r="AB464" s="449"/>
      <c r="AC464" s="449">
        <v>-0.18677607067718327</v>
      </c>
      <c r="AD464" s="449">
        <v>-3.8132462083822469</v>
      </c>
    </row>
    <row r="465" spans="2:30" x14ac:dyDescent="0.3">
      <c r="B465" s="366"/>
      <c r="C465" s="366"/>
      <c r="D465" s="366"/>
      <c r="Y465" s="450"/>
      <c r="Z465" s="449">
        <v>12.969187238224642</v>
      </c>
      <c r="AA465" s="449">
        <v>17.152542157673949</v>
      </c>
      <c r="AB465" s="449"/>
      <c r="AC465" s="449">
        <v>-6.1409182218084055</v>
      </c>
      <c r="AD465" s="449">
        <v>-3.374610115128005</v>
      </c>
    </row>
    <row r="466" spans="2:30" x14ac:dyDescent="0.3">
      <c r="B466" s="366"/>
      <c r="C466" s="366"/>
      <c r="D466" s="366"/>
      <c r="Y466" s="450"/>
      <c r="Z466" s="449">
        <v>19.218465446904958</v>
      </c>
      <c r="AA466" s="449">
        <v>18.313903318919454</v>
      </c>
      <c r="AB466" s="449"/>
      <c r="AC466" s="449">
        <v>-3.4261122291826211</v>
      </c>
      <c r="AD466" s="449">
        <v>-3.4715507656781557</v>
      </c>
    </row>
    <row r="467" spans="2:30" x14ac:dyDescent="0.3">
      <c r="B467" s="366"/>
      <c r="C467" s="366"/>
      <c r="D467" s="366"/>
      <c r="Y467" s="450"/>
      <c r="Z467" s="449">
        <v>16.245378632426096</v>
      </c>
      <c r="AA467" s="449">
        <v>20.263139404648893</v>
      </c>
      <c r="AB467" s="449"/>
      <c r="AC467" s="449">
        <v>-8.7494481272782707</v>
      </c>
      <c r="AD467" s="449">
        <v>-3.4930110121922655</v>
      </c>
    </row>
    <row r="468" spans="2:30" x14ac:dyDescent="0.3">
      <c r="B468" s="366"/>
      <c r="C468" s="366"/>
      <c r="D468" s="366"/>
      <c r="Y468" s="450"/>
      <c r="Z468" s="449">
        <v>24.030472605011401</v>
      </c>
      <c r="AA468" s="449">
        <v>21.960535037513189</v>
      </c>
      <c r="AB468" s="449"/>
      <c r="AC468" s="449">
        <v>-3.5267843702452666</v>
      </c>
      <c r="AD468" s="449">
        <v>-3.1955162781520436</v>
      </c>
    </row>
    <row r="469" spans="2:30" x14ac:dyDescent="0.3">
      <c r="B469" s="366"/>
      <c r="C469" s="366"/>
      <c r="D469" s="366"/>
      <c r="Y469" s="450"/>
      <c r="Z469" s="449">
        <v>28.405318466260102</v>
      </c>
      <c r="AA469" s="449">
        <v>24.269766003435937</v>
      </c>
      <c r="AB469" s="449"/>
      <c r="AC469" s="449">
        <v>0.78970670220424211</v>
      </c>
      <c r="AD469" s="449">
        <v>-2.472635949479943</v>
      </c>
    </row>
    <row r="470" spans="2:30" x14ac:dyDescent="0.3">
      <c r="B470" s="366"/>
      <c r="C470" s="366"/>
      <c r="D470" s="366"/>
      <c r="Y470" s="450"/>
      <c r="Z470" s="449">
        <v>23.646798142062657</v>
      </c>
      <c r="AA470" s="449">
        <v>26.247590907623483</v>
      </c>
      <c r="AB470" s="449"/>
      <c r="AC470" s="449">
        <v>-3.210744768358353</v>
      </c>
      <c r="AD470" s="449">
        <v>-2.2661608374666509</v>
      </c>
    </row>
    <row r="471" spans="2:30" x14ac:dyDescent="0.3">
      <c r="B471" s="366"/>
      <c r="C471" s="366"/>
      <c r="D471" s="366"/>
      <c r="Y471" s="450"/>
      <c r="Z471" s="449">
        <v>29.20812473170248</v>
      </c>
      <c r="AA471" s="449">
        <v>26.821631061126293</v>
      </c>
      <c r="AB471" s="449"/>
      <c r="AC471" s="449">
        <v>1.8956870676043707</v>
      </c>
      <c r="AD471" s="449">
        <v>-2.1365731342093</v>
      </c>
    </row>
    <row r="472" spans="2:30" x14ac:dyDescent="0.3">
      <c r="B472" s="366"/>
      <c r="C472" s="366"/>
      <c r="D472" s="366"/>
      <c r="Y472" s="450"/>
      <c r="Z472" s="449">
        <v>29.133803999683884</v>
      </c>
      <c r="AA472" s="449">
        <v>27.747093786287319</v>
      </c>
      <c r="AB472" s="449"/>
      <c r="AC472" s="449">
        <v>-1.0807559211037017</v>
      </c>
      <c r="AD472" s="449">
        <v>-1.5675738627785469</v>
      </c>
    </row>
    <row r="473" spans="2:30" x14ac:dyDescent="0.3">
      <c r="B473" s="366"/>
      <c r="C473" s="366"/>
      <c r="D473" s="366"/>
      <c r="Y473" s="450"/>
      <c r="Z473" s="449">
        <v>33.063239776217799</v>
      </c>
      <c r="AA473" s="449">
        <v>28.163308090331306</v>
      </c>
      <c r="AB473" s="449"/>
      <c r="AC473" s="449">
        <v>-1.9807864450895778</v>
      </c>
      <c r="AD473" s="449">
        <v>-0.62424087257984895</v>
      </c>
    </row>
    <row r="474" spans="2:30" x14ac:dyDescent="0.3">
      <c r="B474" s="366"/>
      <c r="C474" s="366"/>
      <c r="D474" s="366"/>
      <c r="Y474" s="450"/>
      <c r="Z474" s="449">
        <v>20.263659706945774</v>
      </c>
      <c r="AA474" s="449">
        <v>27.14876883312251</v>
      </c>
      <c r="AB474" s="449"/>
      <c r="AC474" s="449">
        <v>-7.8423342044768134</v>
      </c>
      <c r="AD474" s="449">
        <v>-0.50390605432392632</v>
      </c>
    </row>
    <row r="475" spans="2:30" x14ac:dyDescent="0.3">
      <c r="B475" s="366"/>
      <c r="C475" s="366"/>
      <c r="D475" s="366"/>
      <c r="Y475" s="450"/>
      <c r="Z475" s="449">
        <v>30.508711681138561</v>
      </c>
      <c r="AA475" s="449">
        <v>26.596403781395747</v>
      </c>
      <c r="AB475" s="449"/>
      <c r="AC475" s="449">
        <v>0.45621052977000431</v>
      </c>
      <c r="AD475" s="449">
        <v>-0.59964990673130913</v>
      </c>
    </row>
    <row r="476" spans="2:30" x14ac:dyDescent="0.3">
      <c r="B476" s="366"/>
      <c r="C476" s="366"/>
      <c r="D476" s="366"/>
      <c r="Y476" s="450"/>
      <c r="Z476" s="449">
        <v>31.318818594568011</v>
      </c>
      <c r="AA476" s="449">
        <v>25.134595242049375</v>
      </c>
      <c r="AB476" s="449"/>
      <c r="AC476" s="449">
        <v>7.393037633595128</v>
      </c>
      <c r="AD476" s="449">
        <v>-0.8891770517642702</v>
      </c>
    </row>
    <row r="477" spans="2:30" x14ac:dyDescent="0.3">
      <c r="B477" s="366"/>
      <c r="C477" s="366"/>
      <c r="D477" s="366"/>
      <c r="Y477" s="450"/>
      <c r="Z477" s="449">
        <v>16.545023341601091</v>
      </c>
      <c r="AA477" s="449">
        <v>23.335857386978173</v>
      </c>
      <c r="AB477" s="449"/>
      <c r="AC477" s="449">
        <v>-2.3684010405668943</v>
      </c>
      <c r="AD477" s="449">
        <v>-1.3243968911309412</v>
      </c>
    </row>
    <row r="478" spans="2:30" x14ac:dyDescent="0.3">
      <c r="B478" s="366"/>
      <c r="C478" s="366"/>
      <c r="D478" s="366"/>
      <c r="Y478" s="450"/>
      <c r="Z478" s="449">
        <v>25.341569369615108</v>
      </c>
      <c r="AA478" s="449">
        <v>23.06789024475955</v>
      </c>
      <c r="AB478" s="449"/>
      <c r="AC478" s="449">
        <v>1.2254801007526908</v>
      </c>
      <c r="AD478" s="449">
        <v>-1.1264950622763905</v>
      </c>
    </row>
    <row r="479" spans="2:30" x14ac:dyDescent="0.3">
      <c r="B479" s="366"/>
      <c r="C479" s="366"/>
      <c r="D479" s="366"/>
      <c r="Y479" s="450"/>
      <c r="Z479" s="449">
        <v>18.901144224259262</v>
      </c>
      <c r="AA479" s="449">
        <v>22.103817270141985</v>
      </c>
      <c r="AB479" s="449"/>
      <c r="AC479" s="449">
        <v>-3.1074459363344289</v>
      </c>
      <c r="AD479" s="449">
        <v>-1.9111416036135094</v>
      </c>
    </row>
    <row r="480" spans="2:30" x14ac:dyDescent="0.3">
      <c r="B480" s="366"/>
      <c r="C480" s="366"/>
      <c r="D480" s="366"/>
      <c r="Y480" s="450"/>
      <c r="Z480" s="449">
        <v>20.472074790719379</v>
      </c>
      <c r="AA480" s="449">
        <v>20.620481539851671</v>
      </c>
      <c r="AB480" s="449"/>
      <c r="AC480" s="449">
        <v>-5.0273253206562742</v>
      </c>
      <c r="AD480" s="449">
        <v>-3.0613996370879284</v>
      </c>
    </row>
    <row r="481" spans="2:30" x14ac:dyDescent="0.3">
      <c r="B481" s="366"/>
      <c r="C481" s="366"/>
      <c r="D481" s="366"/>
      <c r="Y481" s="450"/>
      <c r="Z481" s="449">
        <v>18.387889711415422</v>
      </c>
      <c r="AA481" s="449">
        <v>20.775763163171778</v>
      </c>
      <c r="AB481" s="449"/>
      <c r="AC481" s="449">
        <v>-6.4570214024949593</v>
      </c>
      <c r="AD481" s="449">
        <v>-3.2499408285492541</v>
      </c>
    </row>
    <row r="482" spans="2:30" x14ac:dyDescent="0.3">
      <c r="B482" s="366"/>
      <c r="C482" s="366"/>
      <c r="D482" s="366"/>
      <c r="Y482" s="450"/>
      <c r="Z482" s="449">
        <v>23.760200858815644</v>
      </c>
      <c r="AA482" s="449">
        <v>21.305767148798338</v>
      </c>
      <c r="AB482" s="449"/>
      <c r="AC482" s="449">
        <v>-5.0363152595898271</v>
      </c>
      <c r="AD482" s="449">
        <v>-2.9581937969597862</v>
      </c>
    </row>
    <row r="483" spans="2:30" x14ac:dyDescent="0.3">
      <c r="B483" s="366"/>
      <c r="C483" s="366"/>
      <c r="D483" s="366"/>
      <c r="Y483" s="450"/>
      <c r="Z483" s="449">
        <v>20.935468482535768</v>
      </c>
      <c r="AA483" s="449">
        <v>21.49357219247981</v>
      </c>
      <c r="AB483" s="449"/>
      <c r="AC483" s="449">
        <v>-0.65876860072580712</v>
      </c>
      <c r="AD483" s="449">
        <v>-2.9878140779580593</v>
      </c>
    </row>
    <row r="484" spans="2:30" x14ac:dyDescent="0.3">
      <c r="B484" s="366"/>
      <c r="C484" s="366"/>
      <c r="D484" s="366"/>
      <c r="Y484" s="450"/>
      <c r="Z484" s="449">
        <v>17.631994704841851</v>
      </c>
      <c r="AA484" s="449">
        <v>21.989249500360959</v>
      </c>
      <c r="AB484" s="449"/>
      <c r="AC484" s="449">
        <v>-3.6881893807961745</v>
      </c>
      <c r="AD484" s="449">
        <v>-2.4350163099467346</v>
      </c>
    </row>
    <row r="485" spans="2:30" x14ac:dyDescent="0.3">
      <c r="B485" s="366"/>
      <c r="C485" s="366"/>
      <c r="D485" s="366"/>
      <c r="Y485" s="450"/>
      <c r="Z485" s="449">
        <v>29.05159726900105</v>
      </c>
      <c r="AA485" s="449">
        <v>21.974202182032567</v>
      </c>
      <c r="AB485" s="449"/>
      <c r="AC485" s="449">
        <v>3.2677093218789679</v>
      </c>
      <c r="AD485" s="449">
        <v>-2.9264865938823772</v>
      </c>
    </row>
    <row r="486" spans="2:30" x14ac:dyDescent="0.3">
      <c r="B486" s="366"/>
      <c r="C486" s="366"/>
      <c r="D486" s="366"/>
      <c r="Y486" s="450"/>
      <c r="Z486" s="449">
        <v>20.215779530029593</v>
      </c>
      <c r="AA486" s="449">
        <v>21.478261794223727</v>
      </c>
      <c r="AB486" s="449"/>
      <c r="AC486" s="449">
        <v>-3.3147879033223404</v>
      </c>
      <c r="AD486" s="449">
        <v>-2.7657596832831053</v>
      </c>
    </row>
    <row r="487" spans="2:30" x14ac:dyDescent="0.3">
      <c r="B487" s="366"/>
      <c r="C487" s="366"/>
      <c r="D487" s="366"/>
      <c r="Y487" s="450"/>
      <c r="Z487" s="449">
        <v>23.941815945887374</v>
      </c>
      <c r="AA487" s="449">
        <v>21.978783989549687</v>
      </c>
      <c r="AB487" s="449"/>
      <c r="AC487" s="449">
        <v>-1.1577409445770002</v>
      </c>
      <c r="AD487" s="449">
        <v>-2.27220739727009</v>
      </c>
    </row>
    <row r="488" spans="2:30" x14ac:dyDescent="0.3">
      <c r="B488" s="366"/>
      <c r="C488" s="366"/>
      <c r="D488" s="366"/>
      <c r="Y488" s="450"/>
      <c r="Z488" s="449">
        <v>18.282558483116677</v>
      </c>
      <c r="AA488" s="449">
        <v>22.685260155591106</v>
      </c>
      <c r="AB488" s="449"/>
      <c r="AC488" s="449">
        <v>-9.8973133900444594</v>
      </c>
      <c r="AD488" s="449">
        <v>-1.2727767468470088</v>
      </c>
    </row>
    <row r="489" spans="2:30" x14ac:dyDescent="0.3">
      <c r="B489" s="366"/>
      <c r="C489" s="366"/>
      <c r="D489" s="366"/>
      <c r="Y489" s="450"/>
      <c r="Z489" s="449">
        <v>20.288618144153798</v>
      </c>
      <c r="AA489" s="449">
        <v>21.575180606479698</v>
      </c>
      <c r="AB489" s="449"/>
      <c r="AC489" s="449">
        <v>-3.9112268853949246</v>
      </c>
      <c r="AD489" s="449">
        <v>-1.3389475297694173</v>
      </c>
    </row>
    <row r="490" spans="2:30" x14ac:dyDescent="0.3">
      <c r="B490" s="366"/>
      <c r="C490" s="366"/>
      <c r="D490" s="366"/>
      <c r="Y490" s="450"/>
      <c r="Z490" s="449">
        <v>24.439123849817467</v>
      </c>
      <c r="AA490" s="449">
        <v>21.86279710762971</v>
      </c>
      <c r="AB490" s="449"/>
      <c r="AC490" s="449">
        <v>2.7960974013653015</v>
      </c>
      <c r="AD490" s="449">
        <v>-0.77026748780603982</v>
      </c>
    </row>
    <row r="491" spans="2:30" x14ac:dyDescent="0.3">
      <c r="B491" s="366"/>
      <c r="C491" s="366"/>
      <c r="D491" s="366"/>
      <c r="Y491" s="450"/>
      <c r="Z491" s="449">
        <v>22.5773278671318</v>
      </c>
      <c r="AA491" s="449">
        <v>23.485210122011633</v>
      </c>
      <c r="AB491" s="449"/>
      <c r="AC491" s="449">
        <v>3.3078251721653942</v>
      </c>
      <c r="AD491" s="449">
        <v>-9.5020232934574872E-2</v>
      </c>
    </row>
    <row r="492" spans="2:30" x14ac:dyDescent="0.3">
      <c r="B492" s="366"/>
      <c r="C492" s="366"/>
      <c r="D492" s="366"/>
      <c r="Y492" s="450"/>
      <c r="Z492" s="449">
        <v>21.281040425221189</v>
      </c>
      <c r="AA492" s="449">
        <v>25.328997339190064</v>
      </c>
      <c r="AB492" s="449"/>
      <c r="AC492" s="449">
        <v>2.8045138414221071</v>
      </c>
      <c r="AD492" s="449">
        <v>1.541391521151549</v>
      </c>
    </row>
    <row r="493" spans="2:30" x14ac:dyDescent="0.3">
      <c r="B493" s="366"/>
      <c r="C493" s="366"/>
      <c r="D493" s="366"/>
      <c r="Y493" s="450"/>
      <c r="Z493" s="449">
        <v>22.229095038079649</v>
      </c>
      <c r="AA493" s="449">
        <v>27.952799226343643</v>
      </c>
      <c r="AB493" s="449"/>
      <c r="AC493" s="449">
        <v>0.66597239042130241</v>
      </c>
      <c r="AD493" s="449">
        <v>2.5735888483974656</v>
      </c>
    </row>
    <row r="494" spans="2:30" x14ac:dyDescent="0.3">
      <c r="B494" s="366"/>
      <c r="C494" s="366"/>
      <c r="D494" s="366"/>
      <c r="Y494" s="450">
        <v>44317</v>
      </c>
      <c r="Z494" s="449">
        <v>35.298707046560864</v>
      </c>
      <c r="AA494" s="449">
        <v>27.579594447737115</v>
      </c>
      <c r="AB494" s="449"/>
      <c r="AC494" s="449">
        <v>3.5689898395232547</v>
      </c>
      <c r="AD494" s="449">
        <v>2.4462126120937699</v>
      </c>
    </row>
    <row r="495" spans="2:30" x14ac:dyDescent="0.3">
      <c r="B495" s="366"/>
      <c r="C495" s="366"/>
      <c r="D495" s="366"/>
      <c r="Y495" s="450"/>
      <c r="Z495" s="449">
        <v>31.189069003365649</v>
      </c>
      <c r="AA495" s="449">
        <v>28.418775057692919</v>
      </c>
      <c r="AB495" s="449"/>
      <c r="AC495" s="449">
        <v>1.5575688885584071</v>
      </c>
      <c r="AD495" s="449">
        <v>2.4674975262521435</v>
      </c>
    </row>
    <row r="496" spans="2:30" x14ac:dyDescent="0.3">
      <c r="B496" s="366"/>
      <c r="C496" s="366"/>
      <c r="D496" s="366"/>
      <c r="Y496" s="450"/>
      <c r="Z496" s="449">
        <v>38.655231354228881</v>
      </c>
      <c r="AA496" s="449">
        <v>28.567856396719517</v>
      </c>
      <c r="AB496" s="449"/>
      <c r="AC496" s="449">
        <v>3.3141544053264909</v>
      </c>
      <c r="AD496" s="449">
        <v>2.154088488192611</v>
      </c>
    </row>
    <row r="497" spans="2:30" x14ac:dyDescent="0.3">
      <c r="B497" s="366"/>
      <c r="C497" s="366"/>
      <c r="D497" s="366"/>
      <c r="Y497" s="450"/>
      <c r="Z497" s="449">
        <v>21.826690399571767</v>
      </c>
      <c r="AA497" s="449">
        <v>29.230824936516438</v>
      </c>
      <c r="AB497" s="449"/>
      <c r="AC497" s="449">
        <v>1.9044637472394328</v>
      </c>
      <c r="AD497" s="449">
        <v>2.164239507922324</v>
      </c>
    </row>
    <row r="498" spans="2:30" x14ac:dyDescent="0.3">
      <c r="B498" s="366"/>
      <c r="C498" s="366"/>
      <c r="D498" s="366"/>
      <c r="Y498" s="450"/>
      <c r="Z498" s="449">
        <v>28.451592136822423</v>
      </c>
      <c r="AA498" s="449">
        <v>27.042564241586625</v>
      </c>
      <c r="AB498" s="449"/>
      <c r="AC498" s="449">
        <v>3.4568195712740106</v>
      </c>
      <c r="AD498" s="449">
        <v>1.2238637021888141</v>
      </c>
    </row>
    <row r="499" spans="2:30" x14ac:dyDescent="0.3">
      <c r="B499" s="366"/>
      <c r="C499" s="366"/>
      <c r="D499" s="366"/>
      <c r="Y499" s="450"/>
      <c r="Z499" s="449">
        <v>22.324609798407383</v>
      </c>
      <c r="AA499" s="449">
        <v>25.821232690076975</v>
      </c>
      <c r="AB499" s="449"/>
      <c r="AC499" s="449">
        <v>0.61065057500537989</v>
      </c>
      <c r="AD499" s="449">
        <v>0.30032236181292504</v>
      </c>
    </row>
    <row r="500" spans="2:30" x14ac:dyDescent="0.3">
      <c r="B500" s="366"/>
      <c r="C500" s="366"/>
      <c r="D500" s="366"/>
      <c r="Y500" s="450"/>
      <c r="Z500" s="449">
        <v>26.869874816658125</v>
      </c>
      <c r="AA500" s="449">
        <v>25.850098335411452</v>
      </c>
      <c r="AB500" s="449"/>
      <c r="AC500" s="449">
        <v>0.73702952852929116</v>
      </c>
      <c r="AD500" s="449">
        <v>0.35591753823814543</v>
      </c>
    </row>
    <row r="501" spans="2:30" x14ac:dyDescent="0.3">
      <c r="B501" s="366"/>
      <c r="C501" s="366"/>
      <c r="D501" s="366"/>
      <c r="Y501" s="450"/>
      <c r="Z501" s="449">
        <v>19.980882182052145</v>
      </c>
      <c r="AA501" s="449">
        <v>26.42922192520242</v>
      </c>
      <c r="AB501" s="449"/>
      <c r="AC501" s="449">
        <v>-3.0136408006113129</v>
      </c>
      <c r="AD501" s="449">
        <v>9.3183074630770441E-2</v>
      </c>
    </row>
    <row r="502" spans="2:30" x14ac:dyDescent="0.3">
      <c r="B502" s="366"/>
      <c r="C502" s="366"/>
      <c r="D502" s="366"/>
      <c r="Y502" s="450"/>
      <c r="Z502" s="449">
        <v>22.639748142798084</v>
      </c>
      <c r="AA502" s="449">
        <v>25.983518872646126</v>
      </c>
      <c r="AB502" s="449"/>
      <c r="AC502" s="449">
        <v>-4.907220494072817</v>
      </c>
      <c r="AD502" s="449">
        <v>-0.24719267110416102</v>
      </c>
    </row>
    <row r="503" spans="2:30" x14ac:dyDescent="0.3">
      <c r="B503" s="366"/>
      <c r="C503" s="366"/>
      <c r="D503" s="366"/>
      <c r="Y503" s="450"/>
      <c r="Z503" s="449">
        <v>38.85729087157025</v>
      </c>
      <c r="AA503" s="449">
        <v>26.492711234361714</v>
      </c>
      <c r="AB503" s="449"/>
      <c r="AC503" s="449">
        <v>3.7033206403030334</v>
      </c>
      <c r="AD503" s="449">
        <v>-8.9756945055985485E-2</v>
      </c>
    </row>
    <row r="504" spans="2:30" x14ac:dyDescent="0.3">
      <c r="B504" s="366"/>
      <c r="C504" s="366"/>
      <c r="D504" s="366"/>
      <c r="Y504" s="450"/>
      <c r="Z504" s="449">
        <v>25.880555528108506</v>
      </c>
      <c r="AA504" s="449">
        <v>26.587614464587539</v>
      </c>
      <c r="AB504" s="449"/>
      <c r="AC504" s="449">
        <v>6.5322501987807868E-2</v>
      </c>
      <c r="AD504" s="449">
        <v>0.26343569100515651</v>
      </c>
    </row>
    <row r="505" spans="2:30" x14ac:dyDescent="0.3">
      <c r="B505" s="366"/>
      <c r="C505" s="366"/>
      <c r="D505" s="366"/>
      <c r="Y505" s="450"/>
      <c r="Z505" s="449">
        <v>25.331670768928372</v>
      </c>
      <c r="AA505" s="449">
        <v>28.398990318589863</v>
      </c>
      <c r="AB505" s="449"/>
      <c r="AC505" s="449">
        <v>1.0741893511294904</v>
      </c>
      <c r="AD505" s="449">
        <v>2.5775571148561056</v>
      </c>
    </row>
    <row r="506" spans="2:30" x14ac:dyDescent="0.3">
      <c r="B506" s="366"/>
      <c r="C506" s="366"/>
      <c r="D506" s="366"/>
      <c r="Y506" s="450"/>
      <c r="Z506" s="449">
        <v>25.888956330416498</v>
      </c>
      <c r="AA506" s="449">
        <v>28.746388222905814</v>
      </c>
      <c r="AB506" s="449"/>
      <c r="AC506" s="449">
        <v>1.7127006573426087</v>
      </c>
      <c r="AD506" s="449">
        <v>2.8738128363275837</v>
      </c>
    </row>
    <row r="507" spans="2:30" x14ac:dyDescent="0.3">
      <c r="B507" s="366"/>
      <c r="C507" s="366"/>
      <c r="D507" s="366"/>
      <c r="Y507" s="450"/>
      <c r="Z507" s="449">
        <v>27.534197428238922</v>
      </c>
      <c r="AA507" s="449">
        <v>28.45047108640787</v>
      </c>
      <c r="AB507" s="449"/>
      <c r="AC507" s="449">
        <v>3.2093779809572851</v>
      </c>
      <c r="AD507" s="449">
        <v>2.7867889962240042</v>
      </c>
    </row>
    <row r="508" spans="2:30" x14ac:dyDescent="0.3">
      <c r="B508" s="366"/>
      <c r="C508" s="366"/>
      <c r="D508" s="366"/>
      <c r="Y508" s="450"/>
      <c r="Z508" s="449">
        <v>32.66051316006844</v>
      </c>
      <c r="AA508" s="449">
        <v>29.047588244450189</v>
      </c>
      <c r="AB508" s="449"/>
      <c r="AC508" s="449">
        <v>13.185209166345331</v>
      </c>
      <c r="AD508" s="449">
        <v>3.2499840507769329</v>
      </c>
    </row>
    <row r="509" spans="2:30" x14ac:dyDescent="0.3">
      <c r="B509" s="366"/>
      <c r="C509" s="366"/>
      <c r="D509" s="366"/>
      <c r="Y509" s="450"/>
      <c r="Z509" s="449">
        <v>25.07153347300973</v>
      </c>
      <c r="AA509" s="449">
        <v>28.832713073804303</v>
      </c>
      <c r="AB509" s="449"/>
      <c r="AC509" s="449">
        <v>-2.8334304437724711</v>
      </c>
      <c r="AD509" s="449">
        <v>3.220509916550045</v>
      </c>
    </row>
    <row r="510" spans="2:30" x14ac:dyDescent="0.3">
      <c r="B510" s="366"/>
      <c r="C510" s="366"/>
      <c r="D510" s="366"/>
      <c r="Y510" s="450"/>
      <c r="Z510" s="449">
        <v>36.785870916084619</v>
      </c>
      <c r="AA510" s="449">
        <v>28.146513367137658</v>
      </c>
      <c r="AB510" s="449"/>
      <c r="AC510" s="449">
        <v>3.0941537595779778</v>
      </c>
      <c r="AD510" s="449">
        <v>3.1553978252138455</v>
      </c>
    </row>
    <row r="511" spans="2:30" x14ac:dyDescent="0.3">
      <c r="B511" s="366"/>
      <c r="C511" s="366"/>
      <c r="D511" s="366"/>
      <c r="Y511" s="450"/>
      <c r="Z511" s="449">
        <v>30.060375634404746</v>
      </c>
      <c r="AA511" s="449">
        <v>27.260705896776408</v>
      </c>
      <c r="AB511" s="449"/>
      <c r="AC511" s="449">
        <v>3.307687883858307</v>
      </c>
      <c r="AD511" s="449">
        <v>2.8427416205295737</v>
      </c>
    </row>
    <row r="512" spans="2:30" x14ac:dyDescent="0.3">
      <c r="B512" s="366"/>
      <c r="C512" s="366"/>
      <c r="D512" s="366"/>
      <c r="Y512" s="450"/>
      <c r="Z512" s="449">
        <v>23.827544574407153</v>
      </c>
      <c r="AA512" s="449">
        <v>26.348991084124926</v>
      </c>
      <c r="AB512" s="449"/>
      <c r="AC512" s="449">
        <v>0.86787041154127564</v>
      </c>
      <c r="AD512" s="449">
        <v>1.822502404197138</v>
      </c>
    </row>
    <row r="513" spans="2:30" x14ac:dyDescent="0.3">
      <c r="B513" s="366"/>
      <c r="C513" s="366"/>
      <c r="D513" s="366"/>
      <c r="Y513" s="450"/>
      <c r="Z513" s="449">
        <v>21.085558383750033</v>
      </c>
      <c r="AA513" s="449">
        <v>25.504300381883208</v>
      </c>
      <c r="AB513" s="449"/>
      <c r="AC513" s="449">
        <v>1.2569160179892123</v>
      </c>
      <c r="AD513" s="449">
        <v>1.4160592088188204</v>
      </c>
    </row>
    <row r="514" spans="2:30" x14ac:dyDescent="0.3">
      <c r="B514" s="366"/>
      <c r="C514" s="366"/>
      <c r="D514" s="366"/>
      <c r="Y514" s="450"/>
      <c r="Z514" s="449">
        <v>21.333545135710128</v>
      </c>
      <c r="AA514" s="449">
        <v>24.568537416658121</v>
      </c>
      <c r="AB514" s="449"/>
      <c r="AC514" s="449">
        <v>1.0207845481673843</v>
      </c>
      <c r="AD514" s="449">
        <v>1.2018112706041271</v>
      </c>
    </row>
    <row r="515" spans="2:30" x14ac:dyDescent="0.3">
      <c r="B515" s="366"/>
      <c r="C515" s="366"/>
      <c r="D515" s="366"/>
      <c r="Y515" s="450"/>
      <c r="Z515" s="449">
        <v>26.278509471508084</v>
      </c>
      <c r="AA515" s="449">
        <v>23.655453313888987</v>
      </c>
      <c r="AB515" s="449"/>
      <c r="AC515" s="449">
        <v>6.0435346520182804</v>
      </c>
      <c r="AD515" s="449">
        <v>0.81712896796872359</v>
      </c>
    </row>
    <row r="516" spans="2:30" x14ac:dyDescent="0.3">
      <c r="B516" s="366"/>
      <c r="C516" s="366"/>
      <c r="D516" s="366"/>
      <c r="Y516" s="450"/>
      <c r="Z516" s="449">
        <v>19.158698557317713</v>
      </c>
      <c r="AA516" s="449">
        <v>23.202428138753607</v>
      </c>
      <c r="AB516" s="449"/>
      <c r="AC516" s="449">
        <v>-5.6785328114206948</v>
      </c>
      <c r="AD516" s="449">
        <v>0.97546684680959372</v>
      </c>
    </row>
    <row r="517" spans="2:30" x14ac:dyDescent="0.3">
      <c r="B517" s="366"/>
      <c r="C517" s="366"/>
      <c r="D517" s="366"/>
      <c r="Y517" s="450"/>
      <c r="Z517" s="449">
        <v>30.235530159508972</v>
      </c>
      <c r="AA517" s="449">
        <v>23.454435796778334</v>
      </c>
      <c r="AB517" s="449"/>
      <c r="AC517" s="449">
        <v>1.5944181920751248</v>
      </c>
      <c r="AD517" s="449">
        <v>1.0374987903031609</v>
      </c>
    </row>
    <row r="518" spans="2:30" x14ac:dyDescent="0.3">
      <c r="B518" s="366"/>
      <c r="C518" s="366"/>
      <c r="D518" s="366"/>
      <c r="Y518" s="450"/>
      <c r="Z518" s="449">
        <v>23.668786915020835</v>
      </c>
      <c r="AA518" s="449">
        <v>23.360192397550719</v>
      </c>
      <c r="AB518" s="449"/>
      <c r="AC518" s="449">
        <v>0.61491176541048276</v>
      </c>
      <c r="AD518" s="449">
        <v>0.97735171442737523</v>
      </c>
    </row>
    <row r="519" spans="2:30" x14ac:dyDescent="0.3">
      <c r="B519" s="366"/>
      <c r="C519" s="366"/>
      <c r="D519" s="366"/>
      <c r="Y519" s="450"/>
      <c r="Z519" s="449">
        <v>20.65636834845947</v>
      </c>
      <c r="AA519" s="449">
        <v>22.078875449298298</v>
      </c>
      <c r="AB519" s="449"/>
      <c r="AC519" s="449">
        <v>1.9762355634273661</v>
      </c>
      <c r="AD519" s="449">
        <v>-5.2887427236870267E-2</v>
      </c>
    </row>
    <row r="520" spans="2:30" x14ac:dyDescent="0.3">
      <c r="B520" s="366"/>
      <c r="C520" s="366"/>
      <c r="D520" s="366"/>
      <c r="Y520" s="450"/>
      <c r="Z520" s="449">
        <v>22.849611989923108</v>
      </c>
      <c r="AA520" s="449">
        <v>22.725560298545492</v>
      </c>
      <c r="AB520" s="449"/>
      <c r="AC520" s="449">
        <v>1.691139622444183</v>
      </c>
      <c r="AD520" s="449">
        <v>0.78442833641935705</v>
      </c>
    </row>
    <row r="521" spans="2:30" x14ac:dyDescent="0.3">
      <c r="B521" s="366"/>
      <c r="C521" s="366"/>
      <c r="D521" s="366"/>
      <c r="Y521" s="450"/>
      <c r="Z521" s="449">
        <v>20.673841341116852</v>
      </c>
      <c r="AA521" s="449">
        <v>22.88780699178692</v>
      </c>
      <c r="AB521" s="449"/>
      <c r="AC521" s="449">
        <v>0.59975501703688394</v>
      </c>
      <c r="AD521" s="449">
        <v>0.92383620961361756</v>
      </c>
    </row>
    <row r="522" spans="2:30" x14ac:dyDescent="0.3">
      <c r="B522" s="366"/>
      <c r="C522" s="366"/>
      <c r="D522" s="366"/>
      <c r="Y522" s="450"/>
      <c r="Z522" s="449">
        <v>17.309290833741166</v>
      </c>
      <c r="AA522" s="449">
        <v>23.551156441621259</v>
      </c>
      <c r="AB522" s="449"/>
      <c r="AC522" s="449">
        <v>-1.1681393396314377</v>
      </c>
      <c r="AD522" s="449">
        <v>1.4689001479516415</v>
      </c>
    </row>
    <row r="523" spans="2:30" x14ac:dyDescent="0.3">
      <c r="B523" s="366"/>
      <c r="C523" s="366"/>
      <c r="D523" s="366"/>
      <c r="Y523" s="450"/>
      <c r="Z523" s="449">
        <v>23.685492502048007</v>
      </c>
      <c r="AA523" s="449">
        <v>23.729104670449974</v>
      </c>
      <c r="AB523" s="449"/>
      <c r="AC523" s="449">
        <v>0.18267753417289612</v>
      </c>
      <c r="AD523" s="449">
        <v>1.2749884235950435</v>
      </c>
    </row>
    <row r="524" spans="2:30" x14ac:dyDescent="0.3">
      <c r="B524" s="366"/>
      <c r="C524" s="366"/>
      <c r="D524" s="366"/>
      <c r="Y524" s="450"/>
      <c r="Z524" s="449">
        <v>31.371257012198992</v>
      </c>
      <c r="AA524" s="449">
        <v>22.111036975749752</v>
      </c>
      <c r="AB524" s="449"/>
      <c r="AC524" s="449">
        <v>2.5702733044349486</v>
      </c>
      <c r="AD524" s="449">
        <v>5.1901159432982728E-2</v>
      </c>
    </row>
    <row r="525" spans="2:30" x14ac:dyDescent="0.3">
      <c r="B525" s="366"/>
      <c r="C525" s="366"/>
      <c r="D525" s="366"/>
      <c r="Y525" s="450">
        <v>44348</v>
      </c>
      <c r="Z525" s="449">
        <v>28.312233063861218</v>
      </c>
      <c r="AA525" s="449">
        <v>20.721123693296843</v>
      </c>
      <c r="AB525" s="449"/>
      <c r="AC525" s="449">
        <v>4.43035933377665</v>
      </c>
      <c r="AD525" s="449">
        <v>-0.88179881605267751</v>
      </c>
    </row>
    <row r="526" spans="2:30" x14ac:dyDescent="0.3">
      <c r="B526" s="366"/>
      <c r="C526" s="366"/>
      <c r="D526" s="366"/>
      <c r="Y526" s="450"/>
      <c r="Z526" s="449">
        <v>21.902005950260474</v>
      </c>
      <c r="AA526" s="449">
        <v>20.276018737771945</v>
      </c>
      <c r="AB526" s="449"/>
      <c r="AC526" s="449">
        <v>0.61885349293117997</v>
      </c>
      <c r="AD526" s="449">
        <v>-0.81276476450983226</v>
      </c>
    </row>
    <row r="527" spans="2:30" x14ac:dyDescent="0.3">
      <c r="B527" s="366"/>
      <c r="C527" s="366"/>
      <c r="D527" s="366"/>
      <c r="Y527" s="450"/>
      <c r="Z527" s="449">
        <v>11.523138127021564</v>
      </c>
      <c r="AA527" s="449">
        <v>18.847324029397374</v>
      </c>
      <c r="AB527" s="449"/>
      <c r="AC527" s="449">
        <v>-6.8704712266902419</v>
      </c>
      <c r="AD527" s="449">
        <v>-1.6908873209738755</v>
      </c>
    </row>
    <row r="528" spans="2:30" x14ac:dyDescent="0.3">
      <c r="B528" s="366"/>
      <c r="C528" s="366"/>
      <c r="D528" s="366"/>
      <c r="Y528" s="450"/>
      <c r="Z528" s="449">
        <v>10.944448363946506</v>
      </c>
      <c r="AA528" s="449">
        <v>17.17184936935568</v>
      </c>
      <c r="AB528" s="449"/>
      <c r="AC528" s="449">
        <v>-5.9361448113627375</v>
      </c>
      <c r="AD528" s="449">
        <v>-2.2348001782566422</v>
      </c>
    </row>
    <row r="529" spans="2:30" x14ac:dyDescent="0.3">
      <c r="B529" s="366"/>
      <c r="C529" s="366"/>
      <c r="D529" s="366"/>
      <c r="Y529" s="450"/>
      <c r="Z529" s="449">
        <v>14.193556145066839</v>
      </c>
      <c r="AA529" s="449">
        <v>15.496992477916791</v>
      </c>
      <c r="AB529" s="449"/>
      <c r="AC529" s="449">
        <v>-0.68490097883152146</v>
      </c>
      <c r="AD529" s="449">
        <v>-2.7170847992848945</v>
      </c>
    </row>
    <row r="530" spans="2:30" x14ac:dyDescent="0.3">
      <c r="B530" s="366"/>
      <c r="C530" s="366"/>
      <c r="D530" s="366"/>
      <c r="Y530" s="450"/>
      <c r="Z530" s="449">
        <v>13.684629543426002</v>
      </c>
      <c r="AA530" s="449">
        <v>14.838461615715772</v>
      </c>
      <c r="AB530" s="449"/>
      <c r="AC530" s="449">
        <v>-5.9641803610754067</v>
      </c>
      <c r="AD530" s="449">
        <v>-1.9778606579267506</v>
      </c>
    </row>
    <row r="531" spans="2:30" x14ac:dyDescent="0.3">
      <c r="B531" s="366"/>
      <c r="C531" s="366"/>
      <c r="D531" s="366"/>
      <c r="Y531" s="450"/>
      <c r="Z531" s="449">
        <v>19.642934391907175</v>
      </c>
      <c r="AA531" s="449">
        <v>15.603567523718263</v>
      </c>
      <c r="AB531" s="449"/>
      <c r="AC531" s="449">
        <v>-1.2371166965444189</v>
      </c>
      <c r="AD531" s="449">
        <v>-0.13377665453845111</v>
      </c>
    </row>
    <row r="532" spans="2:30" x14ac:dyDescent="0.3">
      <c r="B532" s="366"/>
      <c r="C532" s="366"/>
      <c r="D532" s="366"/>
      <c r="Y532" s="450"/>
      <c r="Z532" s="449">
        <v>16.58823482378898</v>
      </c>
      <c r="AA532" s="449">
        <v>17.02772290807609</v>
      </c>
      <c r="AB532" s="449"/>
      <c r="AC532" s="449">
        <v>1.0543669865788843</v>
      </c>
      <c r="AD532" s="449">
        <v>0.16086430877492677</v>
      </c>
    </row>
    <row r="533" spans="2:30" x14ac:dyDescent="0.3">
      <c r="B533" s="366"/>
      <c r="C533" s="366"/>
      <c r="D533" s="366"/>
      <c r="Y533" s="450"/>
      <c r="Z533" s="449">
        <v>17.292289914853335</v>
      </c>
      <c r="AA533" s="449">
        <v>17.344732057831951</v>
      </c>
      <c r="AB533" s="449"/>
      <c r="AC533" s="449">
        <v>5.7934224824381886</v>
      </c>
      <c r="AD533" s="449">
        <v>-0.15309962025380383</v>
      </c>
    </row>
    <row r="534" spans="2:30" x14ac:dyDescent="0.3">
      <c r="B534" s="366"/>
      <c r="C534" s="366"/>
      <c r="D534" s="366"/>
      <c r="Y534" s="450"/>
      <c r="Z534" s="449">
        <v>16.878879483038993</v>
      </c>
      <c r="AA534" s="449">
        <v>17.672694198096401</v>
      </c>
      <c r="AB534" s="449"/>
      <c r="AC534" s="449">
        <v>6.038116797027854</v>
      </c>
      <c r="AD534" s="449">
        <v>0.55325829501299495</v>
      </c>
    </row>
    <row r="535" spans="2:30" x14ac:dyDescent="0.3">
      <c r="B535" s="366"/>
      <c r="C535" s="366"/>
      <c r="D535" s="366"/>
      <c r="Y535" s="450"/>
      <c r="Z535" s="449">
        <v>20.913536054451299</v>
      </c>
      <c r="AA535" s="449">
        <v>17.851339716368958</v>
      </c>
      <c r="AB535" s="449"/>
      <c r="AC535" s="449">
        <v>-3.8736580681690924</v>
      </c>
      <c r="AD535" s="449">
        <v>0.61873322503122297</v>
      </c>
    </row>
    <row r="536" spans="2:30" x14ac:dyDescent="0.3">
      <c r="B536" s="366"/>
      <c r="C536" s="366"/>
      <c r="D536" s="366"/>
      <c r="Y536" s="450"/>
      <c r="Z536" s="449">
        <v>16.412620193357881</v>
      </c>
      <c r="AA536" s="449">
        <v>17.283661092719306</v>
      </c>
      <c r="AB536" s="449"/>
      <c r="AC536" s="449">
        <v>-2.8826484820326357</v>
      </c>
      <c r="AD536" s="449">
        <v>0.54885029771224936</v>
      </c>
    </row>
    <row r="537" spans="2:30" x14ac:dyDescent="0.3">
      <c r="B537" s="366"/>
      <c r="C537" s="366"/>
      <c r="D537" s="366"/>
      <c r="Y537" s="450"/>
      <c r="Z537" s="449">
        <v>15.98036452527716</v>
      </c>
      <c r="AA537" s="449">
        <v>17.185994162966796</v>
      </c>
      <c r="AB537" s="449"/>
      <c r="AC537" s="449">
        <v>-1.0196749542078152</v>
      </c>
      <c r="AD537" s="449">
        <v>0.11749624590321162</v>
      </c>
    </row>
    <row r="538" spans="2:30" x14ac:dyDescent="0.3">
      <c r="B538" s="366"/>
      <c r="C538" s="366"/>
      <c r="D538" s="366"/>
      <c r="Y538" s="450"/>
      <c r="Z538" s="449">
        <v>20.893453019815052</v>
      </c>
      <c r="AA538" s="449">
        <v>17.344102426028932</v>
      </c>
      <c r="AB538" s="449"/>
      <c r="AC538" s="449">
        <v>-0.77879218641682257</v>
      </c>
      <c r="AD538" s="449">
        <v>-0.38668097418337971</v>
      </c>
    </row>
    <row r="539" spans="2:30" x14ac:dyDescent="0.3">
      <c r="B539" s="366"/>
      <c r="C539" s="366"/>
      <c r="D539" s="366"/>
      <c r="Y539" s="450"/>
      <c r="Z539" s="449">
        <v>12.614484458241419</v>
      </c>
      <c r="AA539" s="449">
        <v>16.418679555557123</v>
      </c>
      <c r="AB539" s="449"/>
      <c r="AC539" s="449">
        <v>0.5651864953460688</v>
      </c>
      <c r="AD539" s="449">
        <v>0.22274429123495207</v>
      </c>
    </row>
    <row r="540" spans="2:30" x14ac:dyDescent="0.3">
      <c r="B540" s="366"/>
      <c r="C540" s="366"/>
      <c r="D540" s="366"/>
      <c r="Y540" s="450"/>
      <c r="Z540" s="449">
        <v>16.608621406585748</v>
      </c>
      <c r="AA540" s="449">
        <v>15.24712130169446</v>
      </c>
      <c r="AB540" s="449"/>
      <c r="AC540" s="449">
        <v>2.7739441197749244</v>
      </c>
      <c r="AD540" s="449">
        <v>0.31299642212237544</v>
      </c>
    </row>
    <row r="541" spans="2:30" x14ac:dyDescent="0.3">
      <c r="B541" s="366"/>
      <c r="C541" s="366"/>
      <c r="D541" s="366"/>
      <c r="Y541" s="450"/>
      <c r="Z541" s="449">
        <v>17.985637324473984</v>
      </c>
      <c r="AA541" s="449">
        <v>15.119083158508086</v>
      </c>
      <c r="AB541" s="449"/>
      <c r="AC541" s="449">
        <v>2.5088762564217149</v>
      </c>
      <c r="AD541" s="449">
        <v>0.7786200423867139</v>
      </c>
    </row>
    <row r="542" spans="2:30" x14ac:dyDescent="0.3">
      <c r="B542" s="366"/>
      <c r="C542" s="366"/>
      <c r="D542" s="366"/>
      <c r="Y542" s="450"/>
      <c r="Z542" s="449">
        <v>14.435575961148633</v>
      </c>
      <c r="AA542" s="449">
        <v>15.678967552792516</v>
      </c>
      <c r="AB542" s="449"/>
      <c r="AC542" s="449">
        <v>0.39231878975922996</v>
      </c>
      <c r="AD542" s="449">
        <v>1.9063524968820806</v>
      </c>
    </row>
    <row r="543" spans="2:30" x14ac:dyDescent="0.3">
      <c r="B543" s="366"/>
      <c r="C543" s="366"/>
      <c r="D543" s="366"/>
      <c r="Y543" s="450"/>
      <c r="Z543" s="449">
        <v>8.2117124163192141</v>
      </c>
      <c r="AA543" s="449">
        <v>16.506520417916267</v>
      </c>
      <c r="AB543" s="449"/>
      <c r="AC543" s="449">
        <v>-2.2508835658206721</v>
      </c>
      <c r="AD543" s="449">
        <v>2.264808875839559</v>
      </c>
    </row>
    <row r="544" spans="2:30" x14ac:dyDescent="0.3">
      <c r="B544" s="366"/>
      <c r="C544" s="366"/>
      <c r="D544" s="366"/>
      <c r="Y544" s="450"/>
      <c r="Z544" s="449">
        <v>15.084097522972552</v>
      </c>
      <c r="AA544" s="449">
        <v>16.557940037397962</v>
      </c>
      <c r="AB544" s="449"/>
      <c r="AC544" s="449">
        <v>2.239690387642554</v>
      </c>
      <c r="AD544" s="449">
        <v>2.0475769909285355</v>
      </c>
    </row>
    <row r="545" spans="2:30" x14ac:dyDescent="0.3">
      <c r="B545" s="366"/>
      <c r="C545" s="366"/>
      <c r="D545" s="366"/>
      <c r="Y545" s="450"/>
      <c r="Z545" s="449">
        <v>24.812643779806059</v>
      </c>
      <c r="AA545" s="449">
        <v>15.857437867671964</v>
      </c>
      <c r="AB545" s="449"/>
      <c r="AC545" s="449">
        <v>7.1153349950507447</v>
      </c>
      <c r="AD545" s="449">
        <v>1.8924379419204971</v>
      </c>
    </row>
    <row r="546" spans="2:30" x14ac:dyDescent="0.3">
      <c r="B546" s="366"/>
      <c r="C546" s="366"/>
      <c r="D546" s="366"/>
      <c r="Y546" s="450"/>
      <c r="Z546" s="449">
        <v>18.407354514107666</v>
      </c>
      <c r="AA546" s="449">
        <v>15.977595484317971</v>
      </c>
      <c r="AB546" s="449"/>
      <c r="AC546" s="449">
        <v>3.0743811480484169</v>
      </c>
      <c r="AD546" s="449">
        <v>2.1416032569504648</v>
      </c>
    </row>
    <row r="547" spans="2:30" x14ac:dyDescent="0.3">
      <c r="B547" s="366"/>
      <c r="C547" s="366"/>
      <c r="D547" s="366"/>
      <c r="Y547" s="450"/>
      <c r="Z547" s="449">
        <v>16.968558742957637</v>
      </c>
      <c r="AA547" s="449">
        <v>16.465782243874035</v>
      </c>
      <c r="AB547" s="449"/>
      <c r="AC547" s="449">
        <v>1.2533209253977589</v>
      </c>
      <c r="AD547" s="449">
        <v>2.3153172174374572</v>
      </c>
    </row>
    <row r="548" spans="2:30" x14ac:dyDescent="0.3">
      <c r="B548" s="366"/>
      <c r="C548" s="366"/>
      <c r="D548" s="366"/>
      <c r="Y548" s="450"/>
      <c r="Z548" s="449">
        <v>13.082122136391993</v>
      </c>
      <c r="AA548" s="449">
        <v>16.500175761186195</v>
      </c>
      <c r="AB548" s="449"/>
      <c r="AC548" s="449">
        <v>1.4229029133654478</v>
      </c>
      <c r="AD548" s="449">
        <v>1.5625752885870778</v>
      </c>
    </row>
    <row r="549" spans="2:30" x14ac:dyDescent="0.3">
      <c r="B549" s="366"/>
      <c r="C549" s="366"/>
      <c r="D549" s="366"/>
      <c r="Y549" s="450"/>
      <c r="Z549" s="449">
        <v>15.276679277670674</v>
      </c>
      <c r="AA549" s="449"/>
      <c r="AB549" s="449"/>
      <c r="AC549" s="449">
        <v>2.136475994969004</v>
      </c>
      <c r="AD549" s="449"/>
    </row>
    <row r="550" spans="2:30" x14ac:dyDescent="0.3">
      <c r="B550" s="366"/>
      <c r="C550" s="366"/>
      <c r="D550" s="366"/>
      <c r="Y550" s="450"/>
      <c r="Z550" s="449">
        <v>11.629019733211646</v>
      </c>
      <c r="AA550" s="449"/>
      <c r="AB550" s="449"/>
      <c r="AC550" s="449">
        <v>-1.0348858424117253</v>
      </c>
      <c r="AD550" s="449"/>
    </row>
    <row r="551" spans="2:30" x14ac:dyDescent="0.3">
      <c r="B551" s="366"/>
      <c r="C551" s="366"/>
      <c r="D551" s="366"/>
      <c r="Y551" s="450">
        <v>44374</v>
      </c>
      <c r="Z551" s="449">
        <v>15.324852144157713</v>
      </c>
      <c r="AA551" s="449"/>
      <c r="AB551" s="449"/>
      <c r="AC551" s="449">
        <v>-3.0295031143101028</v>
      </c>
      <c r="AD551" s="449"/>
    </row>
    <row r="552" spans="2:30" x14ac:dyDescent="0.3">
      <c r="B552" s="366"/>
      <c r="C552" s="366"/>
      <c r="D552" s="366"/>
    </row>
    <row r="553" spans="2:30" x14ac:dyDescent="0.3">
      <c r="B553" s="366"/>
      <c r="C553" s="366"/>
      <c r="D553" s="366"/>
    </row>
    <row r="554" spans="2:30" x14ac:dyDescent="0.3">
      <c r="B554" s="366"/>
      <c r="C554" s="366"/>
      <c r="D554" s="366"/>
    </row>
    <row r="555" spans="2:30" x14ac:dyDescent="0.3">
      <c r="B555" s="366"/>
      <c r="C555" s="366"/>
      <c r="D555" s="366"/>
    </row>
    <row r="556" spans="2:30" x14ac:dyDescent="0.3">
      <c r="B556" s="366"/>
      <c r="C556" s="366"/>
      <c r="D556" s="366"/>
    </row>
    <row r="557" spans="2:30" x14ac:dyDescent="0.3">
      <c r="B557" s="366"/>
      <c r="C557" s="366"/>
      <c r="D557" s="366"/>
    </row>
    <row r="558" spans="2:30" x14ac:dyDescent="0.3">
      <c r="B558" s="366"/>
      <c r="C558" s="366"/>
      <c r="D558" s="366"/>
    </row>
    <row r="559" spans="2:30" x14ac:dyDescent="0.3">
      <c r="B559" s="366"/>
      <c r="C559" s="366"/>
      <c r="D559" s="366"/>
    </row>
    <row r="560" spans="2:30" x14ac:dyDescent="0.3">
      <c r="B560" s="366"/>
      <c r="C560" s="366"/>
      <c r="D560" s="366"/>
    </row>
    <row r="561" spans="2:4" x14ac:dyDescent="0.3">
      <c r="B561" s="366"/>
      <c r="C561" s="366"/>
      <c r="D561" s="366"/>
    </row>
    <row r="562" spans="2:4" x14ac:dyDescent="0.3">
      <c r="B562" s="366"/>
      <c r="C562" s="366"/>
      <c r="D562" s="366"/>
    </row>
    <row r="563" spans="2:4" x14ac:dyDescent="0.3">
      <c r="B563" s="366"/>
      <c r="C563" s="366"/>
      <c r="D563" s="366"/>
    </row>
    <row r="564" spans="2:4" x14ac:dyDescent="0.3">
      <c r="B564" s="366"/>
      <c r="C564" s="366"/>
      <c r="D564" s="366"/>
    </row>
    <row r="565" spans="2:4" x14ac:dyDescent="0.3">
      <c r="B565" s="366"/>
      <c r="C565" s="366"/>
      <c r="D565" s="366"/>
    </row>
    <row r="566" spans="2:4" x14ac:dyDescent="0.3">
      <c r="B566" s="366"/>
      <c r="C566" s="366"/>
      <c r="D566" s="366"/>
    </row>
    <row r="567" spans="2:4" x14ac:dyDescent="0.3">
      <c r="B567" s="366"/>
      <c r="C567" s="366"/>
      <c r="D567" s="366"/>
    </row>
    <row r="568" spans="2:4" x14ac:dyDescent="0.3">
      <c r="B568" s="366"/>
      <c r="C568" s="366"/>
      <c r="D568" s="366"/>
    </row>
    <row r="569" spans="2:4" x14ac:dyDescent="0.3">
      <c r="B569" s="366"/>
      <c r="C569" s="366"/>
      <c r="D569" s="366"/>
    </row>
    <row r="570" spans="2:4" x14ac:dyDescent="0.3">
      <c r="B570" s="366"/>
      <c r="C570" s="366"/>
      <c r="D570" s="366"/>
    </row>
    <row r="571" spans="2:4" x14ac:dyDescent="0.3">
      <c r="B571" s="366"/>
      <c r="C571" s="366"/>
      <c r="D571" s="366"/>
    </row>
    <row r="572" spans="2:4" x14ac:dyDescent="0.3">
      <c r="B572" s="366"/>
      <c r="C572" s="366"/>
      <c r="D572" s="366"/>
    </row>
    <row r="573" spans="2:4" x14ac:dyDescent="0.3">
      <c r="B573" s="366"/>
      <c r="C573" s="366"/>
      <c r="D573" s="366"/>
    </row>
    <row r="574" spans="2:4" x14ac:dyDescent="0.3">
      <c r="B574" s="366"/>
      <c r="C574" s="366"/>
      <c r="D574" s="366"/>
    </row>
    <row r="575" spans="2:4" x14ac:dyDescent="0.3">
      <c r="B575" s="366"/>
      <c r="C575" s="366"/>
      <c r="D575" s="366"/>
    </row>
    <row r="576" spans="2:4" x14ac:dyDescent="0.3">
      <c r="B576" s="366"/>
      <c r="C576" s="366"/>
      <c r="D576" s="366"/>
    </row>
    <row r="577" spans="2:4" x14ac:dyDescent="0.3">
      <c r="B577" s="366"/>
      <c r="C577" s="366"/>
      <c r="D577" s="366"/>
    </row>
    <row r="578" spans="2:4" x14ac:dyDescent="0.3">
      <c r="B578" s="366"/>
      <c r="C578" s="366"/>
      <c r="D578" s="366"/>
    </row>
    <row r="579" spans="2:4" x14ac:dyDescent="0.3">
      <c r="B579" s="366"/>
      <c r="C579" s="366"/>
      <c r="D579" s="366"/>
    </row>
    <row r="580" spans="2:4" x14ac:dyDescent="0.3">
      <c r="B580" s="366"/>
      <c r="C580" s="366"/>
      <c r="D580" s="366"/>
    </row>
    <row r="581" spans="2:4" x14ac:dyDescent="0.3">
      <c r="B581" s="366"/>
      <c r="C581" s="366"/>
      <c r="D581" s="366"/>
    </row>
    <row r="582" spans="2:4" x14ac:dyDescent="0.3">
      <c r="B582" s="366"/>
      <c r="C582" s="366"/>
      <c r="D582" s="366"/>
    </row>
    <row r="583" spans="2:4" x14ac:dyDescent="0.3">
      <c r="B583" s="366"/>
      <c r="C583" s="366"/>
      <c r="D583" s="366"/>
    </row>
    <row r="584" spans="2:4" x14ac:dyDescent="0.3">
      <c r="B584" s="366"/>
      <c r="C584" s="366"/>
      <c r="D584" s="366"/>
    </row>
    <row r="585" spans="2:4" x14ac:dyDescent="0.3">
      <c r="B585" s="366"/>
      <c r="C585" s="366"/>
      <c r="D585" s="366"/>
    </row>
    <row r="586" spans="2:4" x14ac:dyDescent="0.3">
      <c r="B586" s="366"/>
      <c r="C586" s="366"/>
      <c r="D586" s="366"/>
    </row>
    <row r="587" spans="2:4" x14ac:dyDescent="0.3">
      <c r="B587" s="366"/>
      <c r="C587" s="366"/>
      <c r="D587" s="366"/>
    </row>
    <row r="588" spans="2:4" x14ac:dyDescent="0.3">
      <c r="B588" s="366"/>
      <c r="C588" s="366"/>
      <c r="D588" s="366"/>
    </row>
    <row r="589" spans="2:4" x14ac:dyDescent="0.3">
      <c r="B589" s="366"/>
      <c r="C589" s="366"/>
      <c r="D589" s="366"/>
    </row>
    <row r="590" spans="2:4" x14ac:dyDescent="0.3">
      <c r="B590" s="366"/>
      <c r="C590" s="366"/>
      <c r="D590" s="366"/>
    </row>
    <row r="591" spans="2:4" x14ac:dyDescent="0.3">
      <c r="B591" s="366"/>
      <c r="C591" s="366"/>
      <c r="D591" s="366"/>
    </row>
    <row r="592" spans="2:4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B790" s="366"/>
      <c r="C790" s="366"/>
      <c r="D790" s="366"/>
    </row>
    <row r="791" spans="2:4" x14ac:dyDescent="0.3">
      <c r="B791" s="366"/>
      <c r="C791" s="366"/>
      <c r="D791" s="366"/>
    </row>
    <row r="792" spans="2:4" x14ac:dyDescent="0.3">
      <c r="B792" s="366"/>
      <c r="C792" s="366"/>
      <c r="D792" s="366"/>
    </row>
    <row r="793" spans="2:4" x14ac:dyDescent="0.3">
      <c r="C793" s="366"/>
      <c r="D793" s="366"/>
    </row>
  </sheetData>
  <mergeCells count="38">
    <mergeCell ref="B2:X2"/>
    <mergeCell ref="C37:Q37"/>
    <mergeCell ref="B4:V4"/>
    <mergeCell ref="Y4:AD4"/>
    <mergeCell ref="D6:S9"/>
    <mergeCell ref="C123:D123"/>
    <mergeCell ref="G40:G41"/>
    <mergeCell ref="H40:J40"/>
    <mergeCell ref="K40:M40"/>
    <mergeCell ref="N40:Q40"/>
    <mergeCell ref="C114:N114"/>
    <mergeCell ref="C116:D118"/>
    <mergeCell ref="E116:H116"/>
    <mergeCell ref="I116:L116"/>
    <mergeCell ref="E117:E118"/>
    <mergeCell ref="F117:F118"/>
    <mergeCell ref="C39:C41"/>
    <mergeCell ref="D39:G39"/>
    <mergeCell ref="H39:M39"/>
    <mergeCell ref="N39:Q39"/>
    <mergeCell ref="D40:E40"/>
    <mergeCell ref="G117:H118"/>
    <mergeCell ref="I117:I118"/>
    <mergeCell ref="J117:J118"/>
    <mergeCell ref="K117:L118"/>
    <mergeCell ref="C121:D121"/>
    <mergeCell ref="C142:N143"/>
    <mergeCell ref="C124:D124"/>
    <mergeCell ref="C125:D125"/>
    <mergeCell ref="C127:D127"/>
    <mergeCell ref="C128:D128"/>
    <mergeCell ref="C129:D129"/>
    <mergeCell ref="C130:D130"/>
    <mergeCell ref="C131:D131"/>
    <mergeCell ref="C132:D132"/>
    <mergeCell ref="C133:D133"/>
    <mergeCell ref="C135:K136"/>
    <mergeCell ref="C137:K138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AJ1" activePane="topRight" state="frozen"/>
      <selection activeCell="AV5" sqref="AV5:AY5"/>
      <selection pane="topRight" activeCell="B24" sqref="B24"/>
    </sheetView>
  </sheetViews>
  <sheetFormatPr defaultColWidth="8.88671875"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49" t="s">
        <v>250</v>
      </c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49"/>
      <c r="R4" s="549"/>
      <c r="S4" s="549"/>
      <c r="T4" s="549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  <c r="AF4" s="549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45"/>
      <c r="AW5" s="545"/>
      <c r="AX5" s="545"/>
      <c r="AY5" s="545"/>
    </row>
    <row r="6" spans="1:51" ht="23.25" customHeight="1" thickBot="1" x14ac:dyDescent="0.35">
      <c r="A6" s="550"/>
      <c r="B6" s="180"/>
      <c r="C6" s="181"/>
      <c r="D6" s="553" t="s">
        <v>39</v>
      </c>
      <c r="E6" s="554"/>
      <c r="F6" s="554"/>
      <c r="G6" s="554"/>
      <c r="H6" s="554"/>
      <c r="I6" s="554"/>
      <c r="J6" s="554"/>
      <c r="K6" s="554"/>
      <c r="L6" s="554"/>
      <c r="M6" s="554"/>
      <c r="N6" s="554"/>
      <c r="O6" s="554"/>
      <c r="P6" s="554"/>
      <c r="Q6" s="554"/>
      <c r="R6" s="554"/>
      <c r="S6" s="554"/>
      <c r="T6" s="554"/>
      <c r="U6" s="554"/>
      <c r="V6" s="554"/>
      <c r="W6" s="554"/>
      <c r="X6" s="554"/>
      <c r="Y6" s="554"/>
      <c r="Z6" s="554"/>
      <c r="AA6" s="554"/>
      <c r="AB6" s="554"/>
      <c r="AC6" s="554"/>
      <c r="AD6" s="554"/>
      <c r="AE6" s="554"/>
      <c r="AF6" s="554"/>
      <c r="AG6" s="554"/>
      <c r="AH6" s="554"/>
      <c r="AI6" s="554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51"/>
      <c r="B7" s="182"/>
      <c r="C7" s="343"/>
      <c r="D7" s="546">
        <v>2019</v>
      </c>
      <c r="E7" s="547"/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547"/>
      <c r="Q7" s="547"/>
      <c r="R7" s="547"/>
      <c r="S7" s="548"/>
      <c r="T7" s="546">
        <v>2020</v>
      </c>
      <c r="U7" s="547"/>
      <c r="V7" s="547"/>
      <c r="W7" s="547"/>
      <c r="X7" s="547"/>
      <c r="Y7" s="547"/>
      <c r="Z7" s="547"/>
      <c r="AA7" s="547"/>
      <c r="AB7" s="547"/>
      <c r="AC7" s="547"/>
      <c r="AD7" s="547"/>
      <c r="AE7" s="547"/>
      <c r="AF7" s="547"/>
      <c r="AG7" s="547"/>
      <c r="AH7" s="547"/>
      <c r="AI7" s="548"/>
      <c r="AJ7" s="546">
        <v>2021</v>
      </c>
      <c r="AK7" s="547"/>
      <c r="AL7" s="547"/>
      <c r="AM7" s="547"/>
      <c r="AN7" s="547"/>
      <c r="AO7" s="547"/>
      <c r="AP7" s="547"/>
      <c r="AQ7" s="547"/>
      <c r="AR7" s="547"/>
      <c r="AS7" s="547"/>
      <c r="AT7" s="547"/>
      <c r="AU7" s="547"/>
      <c r="AV7" s="547"/>
      <c r="AW7" s="547"/>
      <c r="AX7" s="547"/>
      <c r="AY7" s="548"/>
    </row>
    <row r="8" spans="1:51" ht="41.25" customHeight="1" x14ac:dyDescent="0.3">
      <c r="A8" s="552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474"/>
      <c r="D9" s="475">
        <v>111.3</v>
      </c>
      <c r="E9" s="476">
        <v>110.4</v>
      </c>
      <c r="F9" s="476">
        <v>107.8</v>
      </c>
      <c r="G9" s="476">
        <v>107.7</v>
      </c>
      <c r="H9" s="476">
        <v>108.3</v>
      </c>
      <c r="I9" s="476">
        <v>109.1</v>
      </c>
      <c r="J9" s="476">
        <v>107.6</v>
      </c>
      <c r="K9" s="476">
        <v>107.8</v>
      </c>
      <c r="L9" s="476">
        <v>107.3</v>
      </c>
      <c r="M9" s="476">
        <v>107.3</v>
      </c>
      <c r="N9" s="476">
        <v>108.5</v>
      </c>
      <c r="O9" s="476">
        <v>105.8</v>
      </c>
      <c r="P9" s="475">
        <v>109.83333333333333</v>
      </c>
      <c r="Q9" s="476">
        <v>108.36666666666667</v>
      </c>
      <c r="R9" s="476">
        <v>107.56666666666666</v>
      </c>
      <c r="S9" s="476">
        <v>107.2</v>
      </c>
      <c r="T9" s="477">
        <v>107.2</v>
      </c>
      <c r="U9" s="476">
        <v>106.2</v>
      </c>
      <c r="V9" s="476">
        <v>99.4</v>
      </c>
      <c r="W9" s="476">
        <v>69.900000000000006</v>
      </c>
      <c r="X9" s="476">
        <v>66.2</v>
      </c>
      <c r="Y9" s="476">
        <v>76.7</v>
      </c>
      <c r="Z9" s="476">
        <v>86.8</v>
      </c>
      <c r="AA9" s="476">
        <v>87.8</v>
      </c>
      <c r="AB9" s="476">
        <v>88.9</v>
      </c>
      <c r="AC9" s="476">
        <v>90.3</v>
      </c>
      <c r="AD9" s="476">
        <v>86.3</v>
      </c>
      <c r="AE9" s="478">
        <v>87.8</v>
      </c>
      <c r="AF9" s="475">
        <v>104.26666666666667</v>
      </c>
      <c r="AG9" s="476">
        <v>70.933333333333337</v>
      </c>
      <c r="AH9" s="476">
        <v>87.833333333333329</v>
      </c>
      <c r="AI9" s="479">
        <v>88.133333333333326</v>
      </c>
      <c r="AJ9" s="477">
        <v>87.4</v>
      </c>
      <c r="AK9" s="476">
        <v>85.5</v>
      </c>
      <c r="AL9" s="476">
        <v>93.1</v>
      </c>
      <c r="AM9" s="476">
        <v>104</v>
      </c>
      <c r="AN9" s="476">
        <v>111.4</v>
      </c>
      <c r="AO9" s="476">
        <v>110.6</v>
      </c>
      <c r="AP9" s="476" t="s">
        <v>178</v>
      </c>
      <c r="AQ9" s="476" t="s">
        <v>178</v>
      </c>
      <c r="AR9" s="476" t="s">
        <v>178</v>
      </c>
      <c r="AS9" s="476" t="s">
        <v>178</v>
      </c>
      <c r="AT9" s="476" t="s">
        <v>178</v>
      </c>
      <c r="AU9" s="478" t="s">
        <v>178</v>
      </c>
      <c r="AV9" s="475">
        <v>88.666666666666671</v>
      </c>
      <c r="AW9" s="476">
        <v>108.66666666666667</v>
      </c>
      <c r="AX9" s="476" t="s">
        <v>178</v>
      </c>
      <c r="AY9" s="479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>
        <v>0.53195488721804507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>
        <v>110.43333333333334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>
        <v>0.26595338173481087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480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81"/>
      <c r="AG13" s="482"/>
      <c r="AH13" s="482"/>
      <c r="AI13" s="483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 t="s">
        <v>178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481"/>
      <c r="AW13" s="482"/>
      <c r="AX13" s="482"/>
      <c r="AY13" s="483"/>
    </row>
    <row r="14" spans="1:51" x14ac:dyDescent="0.3">
      <c r="A14" s="484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85"/>
      <c r="AG14" s="486"/>
      <c r="AH14" s="486"/>
      <c r="AI14" s="487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 t="s">
        <v>178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485"/>
      <c r="AW14" s="486"/>
      <c r="AX14" s="486"/>
      <c r="AY14" s="487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119.07</v>
      </c>
      <c r="AM15" s="231">
        <v>113.13</v>
      </c>
      <c r="AN15" s="231" t="s">
        <v>178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107.37333333333333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0.16598119858989407</v>
      </c>
      <c r="AM16" s="226">
        <v>0.54149066630331111</v>
      </c>
      <c r="AN16" s="226" t="s">
        <v>178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1.0984872261628318E-2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103.75</v>
      </c>
      <c r="AM18" s="231">
        <v>104.06</v>
      </c>
      <c r="AN18" s="231" t="s">
        <v>178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103.55666666666667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-2.1041705982260909E-2</v>
      </c>
      <c r="AM19" s="226">
        <v>3.3747951017259938E-3</v>
      </c>
      <c r="AN19" s="226" t="s">
        <v>178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-2.4369563169299304E-2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100.4</v>
      </c>
      <c r="AN20" s="231" t="s">
        <v>178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-8.8845014807500886E-3</v>
      </c>
      <c r="AN21" s="226" t="s">
        <v>178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108.3</v>
      </c>
      <c r="AN22" s="231" t="s">
        <v>178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1.6042780748663006E-2</v>
      </c>
      <c r="AN23" s="226" t="s">
        <v>178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107.68</v>
      </c>
      <c r="AM24" s="231">
        <v>107.71</v>
      </c>
      <c r="AN24" s="231" t="s">
        <v>178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107.67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-6.825308983582374E-3</v>
      </c>
      <c r="AM25" s="226">
        <v>1.5270053727966654E-2</v>
      </c>
      <c r="AN25" s="226" t="s">
        <v>178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-8.8373377520021522E-3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 t="s">
        <v>178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 t="s">
        <v>178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101.77</v>
      </c>
      <c r="AM28" s="249">
        <v>102.83</v>
      </c>
      <c r="AN28" s="249" t="s">
        <v>178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90.633333333333326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3.6248854495468948E-2</v>
      </c>
      <c r="AM29" s="238">
        <v>0.47489959839357426</v>
      </c>
      <c r="AN29" s="238" t="s">
        <v>178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-0.11880995592429361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109.27</v>
      </c>
      <c r="AN31" s="231">
        <v>118.88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99.89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0.27696622648124358</v>
      </c>
      <c r="AN32" s="226">
        <v>0.19237713139418247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-7.2659755531486819E-2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120.59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113.23333333333333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2.8749360177444176E-2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3.9602789927886718E-3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102.34</v>
      </c>
      <c r="AN35" s="231">
        <v>117.49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89.053333333333327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0.49795081967213151</v>
      </c>
      <c r="AN36" s="226">
        <v>0.3746343746343746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-0.14041184041184054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2177.5010000000002</v>
      </c>
      <c r="U38" s="255">
        <v>2531.107</v>
      </c>
      <c r="V38" s="255">
        <v>1333.6449999999995</v>
      </c>
      <c r="W38" s="255">
        <v>46.731999999999971</v>
      </c>
      <c r="X38" s="255">
        <v>59.199000000000524</v>
      </c>
      <c r="Y38" s="255">
        <v>164.23599999999988</v>
      </c>
      <c r="Z38" s="255">
        <v>877.07300000000032</v>
      </c>
      <c r="AA38" s="255">
        <v>1708.5339999999997</v>
      </c>
      <c r="AB38" s="255">
        <v>1524.643</v>
      </c>
      <c r="AC38" s="255">
        <v>1128.6730000000007</v>
      </c>
      <c r="AD38" s="255">
        <v>397.17999999999847</v>
      </c>
      <c r="AE38" s="257">
        <v>376.85500000000138</v>
      </c>
      <c r="AF38" s="254">
        <v>6042.2529999999997</v>
      </c>
      <c r="AG38" s="255">
        <v>270.16700000000037</v>
      </c>
      <c r="AH38" s="255">
        <v>4110.25</v>
      </c>
      <c r="AI38" s="258">
        <v>1902.7080000000005</v>
      </c>
      <c r="AJ38" s="256">
        <v>278.36</v>
      </c>
      <c r="AK38" s="255">
        <v>139.93799999999999</v>
      </c>
      <c r="AL38" s="255">
        <v>176.82899999999995</v>
      </c>
      <c r="AM38" s="255">
        <v>278.74200000000008</v>
      </c>
      <c r="AN38" s="255" t="s">
        <v>178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595.12699999999995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5.2753184002800137E-2</v>
      </c>
      <c r="U39" s="226">
        <v>8.74694954286106E-2</v>
      </c>
      <c r="V39" s="226">
        <v>-0.58969490895509269</v>
      </c>
      <c r="W39" s="226">
        <v>-0.98912811593636463</v>
      </c>
      <c r="X39" s="226">
        <v>-0.98800408516432858</v>
      </c>
      <c r="Y39" s="226">
        <v>-0.96725043953955681</v>
      </c>
      <c r="Z39" s="226">
        <v>-0.84669766716691153</v>
      </c>
      <c r="AA39" s="226">
        <v>-0.72424818170432392</v>
      </c>
      <c r="AB39" s="226">
        <v>-0.71787259807101822</v>
      </c>
      <c r="AC39" s="226">
        <v>-0.76666328998780242</v>
      </c>
      <c r="AD39" s="226">
        <v>-0.85611333565428127</v>
      </c>
      <c r="AE39" s="228">
        <v>-0.83165714888127251</v>
      </c>
      <c r="AF39" s="225">
        <v>-0.20977884542825465</v>
      </c>
      <c r="AG39" s="226">
        <v>-0.98103860231674533</v>
      </c>
      <c r="AH39" s="226">
        <v>-0.76270413996625186</v>
      </c>
      <c r="AI39" s="229">
        <v>-0.80655836271410064</v>
      </c>
      <c r="AJ39" s="227">
        <v>-0.8721653859171592</v>
      </c>
      <c r="AK39" s="226">
        <v>-0.94471272846228938</v>
      </c>
      <c r="AL39" s="226">
        <v>-0.86740924308942779</v>
      </c>
      <c r="AM39" s="226">
        <v>4.964692287939747</v>
      </c>
      <c r="AN39" s="226" t="s">
        <v>178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-0.90150577938394838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1075.595</v>
      </c>
      <c r="U40" s="255">
        <v>1307.452</v>
      </c>
      <c r="V40" s="255">
        <v>566.48300000000017</v>
      </c>
      <c r="W40" s="255">
        <v>108.27999999999975</v>
      </c>
      <c r="X40" s="255">
        <v>217.3090000000002</v>
      </c>
      <c r="Y40" s="255">
        <v>876.99699999999984</v>
      </c>
      <c r="Z40" s="255">
        <v>1771.0910000000003</v>
      </c>
      <c r="AA40" s="255">
        <v>3384.3079999999991</v>
      </c>
      <c r="AB40" s="255">
        <v>2028.4490000000005</v>
      </c>
      <c r="AC40" s="255">
        <v>1183.6710000000003</v>
      </c>
      <c r="AD40" s="255">
        <v>530.18199999999888</v>
      </c>
      <c r="AE40" s="257">
        <v>585.08800000000156</v>
      </c>
      <c r="AF40" s="254">
        <v>2949.53</v>
      </c>
      <c r="AG40" s="255">
        <v>1202.5859999999998</v>
      </c>
      <c r="AH40" s="255">
        <v>7183.848</v>
      </c>
      <c r="AI40" s="258">
        <v>2298.9410000000007</v>
      </c>
      <c r="AJ40" s="256">
        <v>419.49599999999998</v>
      </c>
      <c r="AK40" s="255">
        <v>328.43399999999997</v>
      </c>
      <c r="AL40" s="255">
        <v>448.67899999999997</v>
      </c>
      <c r="AM40" s="255">
        <v>668.07000000000016</v>
      </c>
      <c r="AN40" s="255" t="s">
        <v>178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1196.6089999999999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0.11357111576079021</v>
      </c>
      <c r="U41" s="226">
        <v>0.25992753343869279</v>
      </c>
      <c r="V41" s="226">
        <v>-0.58240843670846876</v>
      </c>
      <c r="W41" s="226">
        <v>-0.93565765212229335</v>
      </c>
      <c r="X41" s="226">
        <v>-0.86609916754471894</v>
      </c>
      <c r="Y41" s="226">
        <v>-0.59447982033128843</v>
      </c>
      <c r="Z41" s="226">
        <v>-0.2943950515371917</v>
      </c>
      <c r="AA41" s="226">
        <v>-1.5478332458185804E-2</v>
      </c>
      <c r="AB41" s="226">
        <v>-8.6481751693327169E-2</v>
      </c>
      <c r="AC41" s="226">
        <v>-0.22208026498683878</v>
      </c>
      <c r="AD41" s="226">
        <v>-0.59577493460282671</v>
      </c>
      <c r="AE41" s="228">
        <v>-0.5419423732741252</v>
      </c>
      <c r="AF41" s="225">
        <v>-0.12220679639243899</v>
      </c>
      <c r="AG41" s="226">
        <v>-0.78008569187134147</v>
      </c>
      <c r="AH41" s="226">
        <v>-0.1204916438204722</v>
      </c>
      <c r="AI41" s="229">
        <v>-0.44071635879732696</v>
      </c>
      <c r="AJ41" s="227">
        <v>-0.60998703043431779</v>
      </c>
      <c r="AK41" s="226">
        <v>-0.74879842625197712</v>
      </c>
      <c r="AL41" s="226">
        <v>-0.20795681423802675</v>
      </c>
      <c r="AM41" s="226">
        <v>5.1698374584410951</v>
      </c>
      <c r="AN41" s="226" t="s">
        <v>178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-0.59430519438690232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175314.62400000001</v>
      </c>
      <c r="U42" s="255">
        <v>195299.11099999998</v>
      </c>
      <c r="V42" s="255">
        <v>99648.656000000017</v>
      </c>
      <c r="W42" s="255">
        <v>5083.2050000000163</v>
      </c>
      <c r="X42" s="255">
        <v>10151.907000000007</v>
      </c>
      <c r="Y42" s="255">
        <v>53096.324999999953</v>
      </c>
      <c r="Z42" s="255">
        <v>161199.51199999999</v>
      </c>
      <c r="AA42" s="255">
        <v>327394.19200000004</v>
      </c>
      <c r="AB42" s="255">
        <v>205252.22100000002</v>
      </c>
      <c r="AC42" s="255">
        <v>124262.58499999996</v>
      </c>
      <c r="AD42" s="255">
        <v>46577.483000000007</v>
      </c>
      <c r="AE42" s="257">
        <v>53623.533000000054</v>
      </c>
      <c r="AF42" s="254">
        <v>470262.391</v>
      </c>
      <c r="AG42" s="255">
        <v>68331.436999999976</v>
      </c>
      <c r="AH42" s="255">
        <v>693845.92500000005</v>
      </c>
      <c r="AI42" s="258">
        <v>224463.60100000002</v>
      </c>
      <c r="AJ42" s="256">
        <v>32667.160999999996</v>
      </c>
      <c r="AK42" s="255">
        <v>18555.516</v>
      </c>
      <c r="AL42" s="255">
        <v>26380.421999999991</v>
      </c>
      <c r="AM42" s="255">
        <v>47680.026000000013</v>
      </c>
      <c r="AN42" s="255" t="s">
        <v>178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77603.098999999987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6.2881235154855372E-2</v>
      </c>
      <c r="U43" s="238">
        <v>0.13063978704322921</v>
      </c>
      <c r="V43" s="238">
        <v>-0.59858471751568354</v>
      </c>
      <c r="W43" s="238">
        <v>-0.98482305678753801</v>
      </c>
      <c r="X43" s="238">
        <v>-0.97512395341320679</v>
      </c>
      <c r="Y43" s="238">
        <v>-0.88605506241666165</v>
      </c>
      <c r="Z43" s="238">
        <v>-0.69848349194552517</v>
      </c>
      <c r="AA43" s="238">
        <v>-0.48707736890982689</v>
      </c>
      <c r="AB43" s="238">
        <v>-0.59075215922457081</v>
      </c>
      <c r="AC43" s="238">
        <v>-0.68230252105678657</v>
      </c>
      <c r="AD43" s="238">
        <v>-0.79750980024231777</v>
      </c>
      <c r="AE43" s="240">
        <v>-0.73876492569978847</v>
      </c>
      <c r="AF43" s="237">
        <v>-0.19739405007200356</v>
      </c>
      <c r="AG43" s="238">
        <v>-0.943481562733539</v>
      </c>
      <c r="AH43" s="238">
        <v>-0.58562904165225682</v>
      </c>
      <c r="AI43" s="241">
        <v>-0.72839290535509982</v>
      </c>
      <c r="AJ43" s="239">
        <v>-0.81366551029992806</v>
      </c>
      <c r="AK43" s="238">
        <v>-0.90498924493312216</v>
      </c>
      <c r="AL43" s="238">
        <v>-0.73526565175148983</v>
      </c>
      <c r="AM43" s="238">
        <v>8.379914050289111</v>
      </c>
      <c r="AN43" s="238" t="s">
        <v>178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-0.83497915103315168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 t="s">
        <v>178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 t="s">
        <v>178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 t="s">
        <v>178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 t="s">
        <v>178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 t="s">
        <v>178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 t="s">
        <v>178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 t="s">
        <v>178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 t="s">
        <v>178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 t="s">
        <v>178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 t="s">
        <v>178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 t="s">
        <v>178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 t="s">
        <v>178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 t="s">
        <v>178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 t="s">
        <v>178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 t="s">
        <v>178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 t="s">
        <v>178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 t="s">
        <v>178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 t="s">
        <v>178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 t="s">
        <v>178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 t="s">
        <v>178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 t="s">
        <v>178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 t="s">
        <v>178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 t="s">
        <v>178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 t="s">
        <v>178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 t="s">
        <v>178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 t="s">
        <v>178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 t="s">
        <v>178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 t="s">
        <v>178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 t="s">
        <v>178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 t="s">
        <v>178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 t="s">
        <v>178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 t="s">
        <v>178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 t="s">
        <v>178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 t="s">
        <v>178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 t="s">
        <v>178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 t="s">
        <v>178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 t="s">
        <v>178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 t="s">
        <v>178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 t="s">
        <v>178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 t="s">
        <v>178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 t="s">
        <v>178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 t="s">
        <v>178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 t="s">
        <v>178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 t="s">
        <v>178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 t="s">
        <v>178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 t="s">
        <v>178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 t="s">
        <v>178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 t="s">
        <v>178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 t="s">
        <v>178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 t="s">
        <v>178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 t="s">
        <v>178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 t="s">
        <v>178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 t="s">
        <v>178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 t="s">
        <v>178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 t="s">
        <v>178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 t="s">
        <v>178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 t="s">
        <v>178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 t="s">
        <v>178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 t="s">
        <v>178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 t="s">
        <v>178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 t="s">
        <v>178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 t="s">
        <v>178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 t="s">
        <v>178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 t="s">
        <v>178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 t="s">
        <v>178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 t="s">
        <v>178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 t="s">
        <v>178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 t="s">
        <v>178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 t="s">
        <v>178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 t="s">
        <v>178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 t="s">
        <v>178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 t="s">
        <v>178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>
        <v>78912</v>
      </c>
      <c r="AO88" s="255" t="s">
        <v>178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 t="s">
        <v>178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>
        <v>0.28135239314707694</v>
      </c>
      <c r="AO89" s="263" t="s">
        <v>178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 t="s">
        <v>178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>
        <v>379890</v>
      </c>
      <c r="AO90" s="255" t="s">
        <v>178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 t="s">
        <v>178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>
        <v>0.11841584998840611</v>
      </c>
      <c r="AO91" s="263" t="s">
        <v>178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 t="s">
        <v>178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>
        <v>46371</v>
      </c>
      <c r="AO92" s="255" t="s">
        <v>178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 t="s">
        <v>178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>
        <v>2.9841411061788938</v>
      </c>
      <c r="AO93" s="269" t="s">
        <v>178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 t="s">
        <v>178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>
        <v>4664.4000000000005</v>
      </c>
      <c r="AO95" s="255" t="s">
        <v>178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 t="s">
        <v>178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>
        <v>0.46873228792745164</v>
      </c>
      <c r="AO96" s="226" t="s">
        <v>178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 t="s">
        <v>178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>
        <v>126115</v>
      </c>
      <c r="AO97" s="255" t="s">
        <v>178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 t="s">
        <v>178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>
        <v>0.51095642589286783</v>
      </c>
      <c r="AO98" s="226" t="s">
        <v>178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 t="s">
        <v>178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>
        <v>36.985291202473938</v>
      </c>
      <c r="AO99" s="255" t="s">
        <v>178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 t="s">
        <v>178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>
        <v>-2.7945304869043158E-2</v>
      </c>
      <c r="AO100" s="226" t="s">
        <v>178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 t="s">
        <v>178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>
        <v>4443.3</v>
      </c>
      <c r="AO101" s="255" t="s">
        <v>178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 t="s">
        <v>178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>
        <v>0.43027747376553155</v>
      </c>
      <c r="AO102" s="226" t="s">
        <v>178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 t="s">
        <v>178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>
        <v>122032</v>
      </c>
      <c r="AO103" s="255" t="s">
        <v>178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 t="s">
        <v>178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>
        <v>0.48457420924574207</v>
      </c>
      <c r="AO104" s="226" t="s">
        <v>178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 t="s">
        <v>178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>
        <v>36.410941392421662</v>
      </c>
      <c r="AO105" s="255" t="s">
        <v>178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 t="s">
        <v>178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>
        <v>-3.6573945001911932E-2</v>
      </c>
      <c r="AO106" s="226" t="s">
        <v>178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 t="s">
        <v>178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>
        <v>4132.1000000000004</v>
      </c>
      <c r="AO107" s="255" t="s">
        <v>178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 t="s">
        <v>178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>
        <v>0.41384383767877936</v>
      </c>
      <c r="AO108" s="226" t="s">
        <v>178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 t="s">
        <v>178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>
        <v>114221</v>
      </c>
      <c r="AO109" s="255" t="s">
        <v>178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 t="s">
        <v>178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>
        <v>0.48039037793561096</v>
      </c>
      <c r="AO110" s="226" t="s">
        <v>178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 t="s">
        <v>178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>
        <v>36.176359863772866</v>
      </c>
      <c r="AO111" s="255" t="s">
        <v>178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 t="s">
        <v>178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>
        <v>-4.4952021607726302E-2</v>
      </c>
      <c r="AO112" s="226" t="s">
        <v>178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 t="s">
        <v>178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>
        <v>311.2</v>
      </c>
      <c r="AO113" s="255" t="s">
        <v>178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 t="s">
        <v>178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>
        <v>0.69130434782608685</v>
      </c>
      <c r="AO114" s="226" t="s">
        <v>178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 t="s">
        <v>178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>
        <v>7811</v>
      </c>
      <c r="AO115" s="255" t="s">
        <v>178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 t="s">
        <v>178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>
        <v>0.54857256145915945</v>
      </c>
      <c r="AO116" s="226" t="s">
        <v>178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 t="s">
        <v>178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>
        <v>39.841249519907819</v>
      </c>
      <c r="AO117" s="255" t="s">
        <v>178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 t="s">
        <v>178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>
        <v>9.21699053174731E-2</v>
      </c>
      <c r="AO118" s="226" t="s">
        <v>178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 t="s">
        <v>178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>
        <v>221.1</v>
      </c>
      <c r="AO119" s="255" t="s">
        <v>178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 t="s">
        <v>178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>
        <v>2.1950867052023115</v>
      </c>
      <c r="AO120" s="226" t="s">
        <v>178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 t="s">
        <v>178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>
        <v>4083</v>
      </c>
      <c r="AO121" s="255" t="s">
        <v>178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 t="s">
        <v>178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>
        <v>2.222573007103394</v>
      </c>
      <c r="AO122" s="226" t="s">
        <v>178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 t="s">
        <v>178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>
        <v>54.151359294636293</v>
      </c>
      <c r="AO123" s="255" t="s">
        <v>178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 t="s">
        <v>178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>
        <v>-8.5293030880898377E-3</v>
      </c>
      <c r="AO124" s="226" t="s">
        <v>178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 t="s">
        <v>178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>
        <v>2414.3000000000002</v>
      </c>
      <c r="AO126" s="255" t="s">
        <v>178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 t="s">
        <v>178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>
        <v>0.26112620142081072</v>
      </c>
      <c r="AO127" s="226" t="s">
        <v>178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 t="s">
        <v>178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>
        <v>31901</v>
      </c>
      <c r="AO128" s="255" t="s">
        <v>178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 t="s">
        <v>178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>
        <v>0.30816862134011319</v>
      </c>
      <c r="AO129" s="226" t="s">
        <v>178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 t="s">
        <v>178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>
        <v>75.6810131343845</v>
      </c>
      <c r="AO130" s="255" t="s">
        <v>178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 t="s">
        <v>178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>
        <v>-3.5960516979157787E-2</v>
      </c>
      <c r="AO131" s="226" t="s">
        <v>178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 t="s">
        <v>178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>
        <v>2324.8000000000002</v>
      </c>
      <c r="AO132" s="255" t="s">
        <v>178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 t="s">
        <v>178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>
        <v>0.25522380001079858</v>
      </c>
      <c r="AO133" s="226" t="s">
        <v>178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 t="s">
        <v>178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>
        <v>31181</v>
      </c>
      <c r="AO134" s="255" t="s">
        <v>178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 t="s">
        <v>178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>
        <v>0.30442603748326641</v>
      </c>
      <c r="AO135" s="226" t="s">
        <v>178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 t="s">
        <v>178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>
        <v>74.558224559828105</v>
      </c>
      <c r="AO136" s="255" t="s">
        <v>178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 t="s">
        <v>178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>
        <v>-3.7719453659019068E-2</v>
      </c>
      <c r="AO137" s="226" t="s">
        <v>178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 t="s">
        <v>178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>
        <v>2301.4</v>
      </c>
      <c r="AO138" s="255" t="s">
        <v>178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 t="s">
        <v>178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>
        <v>0.25355411514788384</v>
      </c>
      <c r="AO139" s="226" t="s">
        <v>178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 t="s">
        <v>178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>
        <v>30999</v>
      </c>
      <c r="AO140" s="255" t="s">
        <v>178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 t="s">
        <v>178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>
        <v>0.30335519677093847</v>
      </c>
      <c r="AO141" s="226" t="s">
        <v>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 t="s">
        <v>178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>
        <v>74.241104551759733</v>
      </c>
      <c r="AO142" s="255" t="s">
        <v>178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 t="s">
        <v>178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>
        <v>-3.8209907588074854E-2</v>
      </c>
      <c r="AO143" s="226" t="s">
        <v>178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 t="s">
        <v>178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>
        <v>23.4</v>
      </c>
      <c r="AO144" s="255" t="s">
        <v>178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 t="s">
        <v>178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>
        <v>0.44444444444444442</v>
      </c>
      <c r="AO145" s="226" t="s">
        <v>178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 t="s">
        <v>178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>
        <v>182</v>
      </c>
      <c r="AO146" s="255" t="s">
        <v>178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 t="s">
        <v>178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>
        <v>0.51666666666666672</v>
      </c>
      <c r="AO147" s="226" t="s">
        <v>178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 t="s">
        <v>178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>
        <v>128.57142857142858</v>
      </c>
      <c r="AO148" s="255" t="s">
        <v>178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 t="s">
        <v>178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>
        <v>-4.7619047619047526E-2</v>
      </c>
      <c r="AO149" s="226" t="s">
        <v>178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 t="s">
        <v>178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>
        <v>89.5</v>
      </c>
      <c r="AO150" s="255" t="s">
        <v>178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 t="s">
        <v>178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>
        <v>0.43659711075441421</v>
      </c>
      <c r="AO151" s="226" t="s">
        <v>178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 t="s">
        <v>178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>
        <v>720</v>
      </c>
      <c r="AO152" s="255" t="s">
        <v>178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 t="s">
        <v>178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>
        <v>0.49377593360995853</v>
      </c>
      <c r="AO153" s="226" t="s">
        <v>178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 t="s">
        <v>178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>
        <v>124.30555555555556</v>
      </c>
      <c r="AO154" s="255" t="s">
        <v>178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 t="s">
        <v>178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>
        <v>-3.8278045300517115E-2</v>
      </c>
      <c r="AO155" s="226" t="s">
        <v>178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 t="s">
        <v>178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F38" sqref="F38"/>
    </sheetView>
  </sheetViews>
  <sheetFormatPr defaultColWidth="8.88671875"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49" t="s">
        <v>250</v>
      </c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3">
      <c r="H4" s="556"/>
      <c r="I4" s="556"/>
      <c r="J4" s="556"/>
      <c r="K4" s="556"/>
    </row>
    <row r="5" spans="1:11" ht="23.25" customHeight="1" thickBot="1" x14ac:dyDescent="0.35">
      <c r="A5" s="550"/>
      <c r="B5" s="180"/>
      <c r="C5" s="181"/>
      <c r="D5" s="557" t="s">
        <v>39</v>
      </c>
      <c r="E5" s="558"/>
      <c r="F5" s="558"/>
      <c r="G5" s="558"/>
      <c r="H5" s="558"/>
      <c r="I5" s="558"/>
      <c r="J5" s="558"/>
      <c r="K5" s="559"/>
    </row>
    <row r="6" spans="1:11" s="183" customFormat="1" ht="23.25" customHeight="1" thickBot="1" x14ac:dyDescent="0.35">
      <c r="A6" s="551"/>
      <c r="B6" s="182"/>
      <c r="C6" s="343"/>
      <c r="D6" s="546">
        <v>2019</v>
      </c>
      <c r="E6" s="547"/>
      <c r="F6" s="547"/>
      <c r="G6" s="548"/>
      <c r="H6" s="546">
        <v>2020</v>
      </c>
      <c r="I6" s="547"/>
      <c r="J6" s="547"/>
      <c r="K6" s="560"/>
    </row>
    <row r="7" spans="1:11" ht="41.25" customHeight="1" x14ac:dyDescent="0.3">
      <c r="A7" s="552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</row>
    <row r="44" spans="1:11" ht="14.25" customHeight="1" x14ac:dyDescent="0.3">
      <c r="A44" s="555" t="s">
        <v>25</v>
      </c>
      <c r="B44" s="555"/>
      <c r="C44" s="555"/>
      <c r="D44" s="555"/>
      <c r="E44" s="555"/>
      <c r="F44" s="555"/>
      <c r="G44" s="555"/>
      <c r="H44" s="555"/>
      <c r="I44" s="555"/>
      <c r="J44" s="555"/>
      <c r="K44" s="555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6"/>
  <sheetViews>
    <sheetView showGridLines="0" zoomScale="80" zoomScaleNormal="80" workbookViewId="0">
      <pane ySplit="7" topLeftCell="A27" activePane="bottomLeft" state="frozen"/>
      <selection pane="bottomLeft" activeCell="V41" sqref="V41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63" t="s">
        <v>28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  <c r="P3" s="563"/>
      <c r="Q3" s="563"/>
      <c r="R3" s="563"/>
    </row>
    <row r="4" spans="2:18" ht="23.25" customHeight="1" x14ac:dyDescent="0.4">
      <c r="B4" s="362"/>
      <c r="C4" s="362"/>
      <c r="D4" s="543">
        <v>2020</v>
      </c>
      <c r="E4" s="543"/>
      <c r="F4" s="543"/>
      <c r="G4" s="543"/>
      <c r="H4" s="543"/>
      <c r="I4" s="543"/>
      <c r="J4" s="543"/>
      <c r="K4" s="543"/>
      <c r="L4" s="561">
        <v>2021</v>
      </c>
      <c r="M4" s="562"/>
      <c r="N4" s="562"/>
      <c r="O4" s="562"/>
      <c r="P4" s="562"/>
      <c r="Q4" s="562"/>
      <c r="R4" s="562"/>
    </row>
    <row r="5" spans="2:18" ht="42.6" customHeight="1" x14ac:dyDescent="0.3">
      <c r="B5" s="508" t="s">
        <v>7</v>
      </c>
      <c r="C5" s="508" t="s">
        <v>95</v>
      </c>
      <c r="D5" s="564" t="s">
        <v>279</v>
      </c>
      <c r="E5" s="532"/>
      <c r="F5" s="565"/>
      <c r="G5" s="532" t="s">
        <v>8</v>
      </c>
      <c r="H5" s="532"/>
      <c r="I5" s="565"/>
      <c r="J5" s="564" t="s">
        <v>242</v>
      </c>
      <c r="K5" s="532"/>
      <c r="L5" s="566" t="s">
        <v>279</v>
      </c>
      <c r="M5" s="567"/>
      <c r="N5" s="568"/>
      <c r="O5" s="564" t="s">
        <v>8</v>
      </c>
      <c r="P5" s="532"/>
      <c r="Q5" s="565"/>
      <c r="R5" s="455" t="s">
        <v>242</v>
      </c>
    </row>
    <row r="6" spans="2:18" ht="47.25" customHeight="1" x14ac:dyDescent="0.3">
      <c r="B6" s="509"/>
      <c r="C6" s="509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8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ht="3" customHeight="1" x14ac:dyDescent="0.3">
      <c r="B43" s="167"/>
      <c r="C43" s="168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</row>
    <row r="44" spans="2:18" ht="8.25" customHeight="1" x14ac:dyDescent="0.3">
      <c r="B44" s="169"/>
      <c r="C44" s="169"/>
      <c r="D44" s="214"/>
      <c r="E44" s="214"/>
      <c r="F44" s="214"/>
      <c r="G44" s="214"/>
      <c r="H44" s="214"/>
      <c r="I44" s="214"/>
      <c r="J44" s="209"/>
      <c r="K44" s="214"/>
    </row>
    <row r="45" spans="2:18" ht="15.6" x14ac:dyDescent="0.3">
      <c r="B45" s="165" t="s">
        <v>240</v>
      </c>
      <c r="C45" s="169"/>
      <c r="D45" s="208">
        <f>AVERAGE(D8,D9,D10,D13,D15,D16,D18,D19,D23,D26)</f>
        <v>-11.79</v>
      </c>
      <c r="E45" s="208">
        <f>AVERAGE(E8:E32)</f>
        <v>-8.2125000000000004</v>
      </c>
      <c r="F45" s="208">
        <f>AVERAGE(F8,F18,F23)</f>
        <v>-6</v>
      </c>
      <c r="G45" s="208">
        <f>AVERAGE(G8,G9,G13,G15,G18)</f>
        <v>12.4</v>
      </c>
      <c r="H45" s="208">
        <f>AVERAGE(H8,H9,H11,H12,H13,H14,H15,H16,H18,H20,H21,H22,H23,H24,H25,H27,H28,H29,H32)</f>
        <v>9.4222222222222207</v>
      </c>
      <c r="I45" s="208">
        <f>AVERAGE(I8,I18)</f>
        <v>8.0500000000000007</v>
      </c>
      <c r="J45" s="208">
        <f>AVERAGE(J13,J15)</f>
        <v>140.85000000000002</v>
      </c>
      <c r="K45" s="208">
        <f>AVERAGE(K11,K12,K13,K14,K15,K20,K21,K24,K25,K27,K28)</f>
        <v>134.96363636363637</v>
      </c>
      <c r="L45" s="208">
        <f>AVERAGE(L32,L37)</f>
        <v>0.25</v>
      </c>
      <c r="M45" s="208">
        <f>AVERAGE(M11,M12,M17,M20,M23,M24,M25,M27,M28,M29,M31,M33,M34,M35,M36,M37,M38,M39,M40,M41,M42)</f>
        <v>3.8619047619047615</v>
      </c>
      <c r="N45" s="208">
        <f>AVERAGE(N32,N37,N39)</f>
        <v>4.333333333333333</v>
      </c>
      <c r="O45" s="208">
        <f>AVERAGE(O37)</f>
        <v>8</v>
      </c>
      <c r="P45" s="208">
        <f>AVERAGE(P11,P12,P20,P24,P25,P27,P28,P29,P34,P35,P36,P37,P38,P40,P41,P42)</f>
        <v>7.7875000000000005</v>
      </c>
      <c r="Q45" s="208">
        <f>AVERAGE(Q37)</f>
        <v>7.2</v>
      </c>
      <c r="R45" s="208">
        <f>AVERAGE(R12,R20,R24,R25,R27,R28,R35,R37,R40,R42)</f>
        <v>130.72222222222223</v>
      </c>
    </row>
    <row r="46" spans="2:18" ht="15.6" x14ac:dyDescent="0.3">
      <c r="B46" s="169"/>
      <c r="C46" s="169"/>
      <c r="D46" s="215"/>
      <c r="E46" s="215"/>
      <c r="F46" s="215"/>
      <c r="G46" s="215"/>
      <c r="H46" s="215"/>
      <c r="I46" s="215"/>
      <c r="J46" s="209"/>
      <c r="K46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O45:P4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98"/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75"/>
    </row>
    <row r="3" spans="2:19" s="365" customFormat="1" ht="35.1" customHeight="1" x14ac:dyDescent="0.3">
      <c r="B3" s="582" t="s">
        <v>292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  <c r="P3" s="582"/>
      <c r="Q3" s="582"/>
      <c r="R3" s="582"/>
      <c r="S3" s="582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72" t="s">
        <v>302</v>
      </c>
      <c r="C5" s="572"/>
      <c r="D5" s="572"/>
      <c r="E5" s="572"/>
      <c r="F5" s="572"/>
      <c r="G5" s="572"/>
      <c r="H5" s="572"/>
      <c r="I5" s="572"/>
      <c r="J5" s="572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73" t="s">
        <v>89</v>
      </c>
      <c r="C6" s="573"/>
      <c r="D6" s="573"/>
      <c r="E6" s="573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74" t="s">
        <v>107</v>
      </c>
      <c r="C7" s="575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71" t="s">
        <v>293</v>
      </c>
      <c r="C9" s="571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72" t="s">
        <v>303</v>
      </c>
      <c r="C11" s="572"/>
      <c r="D11" s="572"/>
      <c r="E11" s="572"/>
      <c r="F11" s="572"/>
      <c r="G11" s="572"/>
      <c r="H11" s="572"/>
      <c r="I11" s="572"/>
      <c r="J11" s="572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73" t="s">
        <v>89</v>
      </c>
      <c r="C12" s="573"/>
      <c r="D12" s="573"/>
      <c r="E12" s="573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74" t="s">
        <v>107</v>
      </c>
      <c r="C13" s="575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71" t="s">
        <v>293</v>
      </c>
      <c r="C15" s="571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72" t="s">
        <v>304</v>
      </c>
      <c r="C17" s="572"/>
      <c r="D17" s="572"/>
      <c r="E17" s="572"/>
      <c r="F17" s="572"/>
      <c r="G17" s="572"/>
      <c r="H17" s="572"/>
      <c r="I17" s="572"/>
      <c r="J17" s="572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73" t="s">
        <v>89</v>
      </c>
      <c r="C18" s="573"/>
      <c r="D18" s="573"/>
      <c r="E18" s="573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74" t="s">
        <v>107</v>
      </c>
      <c r="C19" s="575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71" t="s">
        <v>293</v>
      </c>
      <c r="C21" s="571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72" t="s">
        <v>294</v>
      </c>
      <c r="C23" s="572"/>
      <c r="D23" s="572"/>
      <c r="E23" s="572"/>
      <c r="F23" s="572"/>
      <c r="G23" s="572"/>
      <c r="H23" s="572"/>
      <c r="I23" s="572"/>
      <c r="J23" s="572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73" t="s">
        <v>89</v>
      </c>
      <c r="C24" s="573"/>
      <c r="D24" s="573"/>
      <c r="E24" s="573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76" t="s">
        <v>107</v>
      </c>
      <c r="C25" s="577"/>
      <c r="D25" s="578" t="s">
        <v>298</v>
      </c>
      <c r="E25" s="579"/>
      <c r="F25" s="579"/>
      <c r="G25" s="579"/>
      <c r="H25" s="580" t="s">
        <v>299</v>
      </c>
      <c r="I25" s="581"/>
      <c r="J25" s="581"/>
      <c r="K25" s="581"/>
      <c r="L25" s="580" t="s">
        <v>129</v>
      </c>
      <c r="M25" s="581"/>
      <c r="N25" s="581"/>
      <c r="O25" s="581"/>
      <c r="P25" s="580" t="s">
        <v>300</v>
      </c>
      <c r="Q25" s="581"/>
      <c r="R25" s="581"/>
      <c r="S25" s="581"/>
      <c r="T25" s="569" t="s">
        <v>301</v>
      </c>
      <c r="U25" s="570"/>
      <c r="V25" s="570"/>
      <c r="W25" s="570"/>
      <c r="X25" s="569" t="s">
        <v>130</v>
      </c>
      <c r="Y25" s="570"/>
      <c r="Z25" s="570"/>
      <c r="AA25" s="570"/>
    </row>
    <row r="26" spans="2:27" s="390" customFormat="1" ht="75.75" customHeight="1" x14ac:dyDescent="0.3">
      <c r="B26" s="574"/>
      <c r="C26" s="575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71" t="s">
        <v>293</v>
      </c>
      <c r="C28" s="571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82" t="s">
        <v>263</v>
      </c>
      <c r="C34" s="582"/>
      <c r="D34" s="582"/>
      <c r="E34" s="582"/>
      <c r="F34" s="582"/>
      <c r="G34" s="582"/>
      <c r="H34" s="582"/>
      <c r="I34" s="582"/>
      <c r="J34" s="582"/>
      <c r="K34" s="582"/>
      <c r="L34" s="582"/>
      <c r="M34" s="582"/>
      <c r="N34" s="582"/>
      <c r="O34" s="582"/>
      <c r="P34" s="582"/>
      <c r="Q34" s="582"/>
      <c r="R34" s="582"/>
      <c r="S34" s="582"/>
    </row>
    <row r="35" spans="2:23" x14ac:dyDescent="0.3">
      <c r="B35" s="572" t="s">
        <v>265</v>
      </c>
      <c r="C35" s="572"/>
      <c r="D35" s="572"/>
      <c r="E35" s="572"/>
      <c r="F35" s="572"/>
      <c r="G35" s="572"/>
      <c r="H35" s="572"/>
      <c r="I35" s="572"/>
      <c r="J35" s="572"/>
      <c r="N35" s="10"/>
      <c r="O35" s="10"/>
    </row>
    <row r="36" spans="2:23" x14ac:dyDescent="0.3">
      <c r="B36" s="572"/>
      <c r="C36" s="572"/>
      <c r="D36" s="572"/>
      <c r="E36" s="572"/>
      <c r="F36" s="572"/>
      <c r="G36" s="572"/>
      <c r="H36" s="572"/>
      <c r="I36" s="572"/>
      <c r="J36" s="572"/>
      <c r="N36" s="10"/>
      <c r="O36" s="10"/>
    </row>
    <row r="37" spans="2:23" ht="15.75" customHeight="1" x14ac:dyDescent="0.3">
      <c r="B37" s="573" t="s">
        <v>89</v>
      </c>
      <c r="C37" s="573"/>
      <c r="D37" s="573"/>
      <c r="E37" s="573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76" t="s">
        <v>107</v>
      </c>
      <c r="C38" s="577"/>
      <c r="D38" s="578" t="s">
        <v>266</v>
      </c>
      <c r="E38" s="579"/>
      <c r="F38" s="579"/>
      <c r="G38" s="579"/>
      <c r="H38" s="580" t="s">
        <v>270</v>
      </c>
      <c r="I38" s="581"/>
      <c r="J38" s="581"/>
      <c r="K38" s="581"/>
      <c r="L38" s="580" t="s">
        <v>129</v>
      </c>
      <c r="M38" s="581"/>
      <c r="N38" s="581"/>
      <c r="O38" s="581"/>
      <c r="P38" s="580" t="s">
        <v>130</v>
      </c>
      <c r="Q38" s="581"/>
      <c r="R38" s="581"/>
      <c r="S38" s="581"/>
      <c r="T38" s="580" t="s">
        <v>131</v>
      </c>
      <c r="U38" s="581"/>
      <c r="V38" s="581"/>
      <c r="W38" s="581"/>
    </row>
    <row r="39" spans="2:23" ht="40.799999999999997" x14ac:dyDescent="0.3">
      <c r="B39" s="574"/>
      <c r="C39" s="575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71" t="s">
        <v>264</v>
      </c>
      <c r="C41" s="571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2" t="s">
        <v>271</v>
      </c>
      <c r="C45" s="572"/>
      <c r="D45" s="572"/>
      <c r="E45" s="572"/>
      <c r="F45" s="572"/>
      <c r="G45" s="572"/>
      <c r="H45" s="572"/>
      <c r="I45" s="572"/>
      <c r="J45" s="572"/>
      <c r="L45" s="10"/>
      <c r="M45" s="10"/>
      <c r="N45" s="10"/>
      <c r="O45" s="10"/>
    </row>
    <row r="46" spans="2:23" x14ac:dyDescent="0.3">
      <c r="B46" s="572"/>
      <c r="C46" s="572"/>
      <c r="D46" s="572"/>
      <c r="E46" s="572"/>
      <c r="F46" s="572"/>
      <c r="G46" s="572"/>
      <c r="H46" s="572"/>
      <c r="I46" s="572"/>
      <c r="J46" s="572"/>
      <c r="L46" s="10"/>
      <c r="M46" s="10"/>
      <c r="N46" s="10"/>
      <c r="O46" s="10"/>
    </row>
    <row r="47" spans="2:23" x14ac:dyDescent="0.3">
      <c r="B47" s="573" t="s">
        <v>89</v>
      </c>
      <c r="C47" s="573"/>
      <c r="D47" s="573"/>
      <c r="E47" s="573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76" t="s">
        <v>107</v>
      </c>
      <c r="C48" s="577"/>
      <c r="D48" s="583">
        <v>2020</v>
      </c>
      <c r="E48" s="584"/>
      <c r="F48" s="584"/>
      <c r="G48" s="584"/>
      <c r="H48" s="583">
        <v>2021</v>
      </c>
      <c r="I48" s="584"/>
      <c r="J48" s="584"/>
      <c r="K48" s="584"/>
      <c r="L48" s="10"/>
      <c r="M48" s="10"/>
      <c r="N48" s="10"/>
      <c r="O48" s="10"/>
    </row>
    <row r="49" spans="2:23" ht="51" x14ac:dyDescent="0.3">
      <c r="B49" s="574"/>
      <c r="C49" s="575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71" t="s">
        <v>264</v>
      </c>
      <c r="C51" s="571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2" t="s">
        <v>275</v>
      </c>
      <c r="C54" s="572"/>
      <c r="D54" s="572"/>
      <c r="E54" s="572"/>
      <c r="F54" s="572"/>
      <c r="G54" s="572"/>
      <c r="H54" s="572"/>
      <c r="I54" s="572"/>
      <c r="J54" s="572"/>
      <c r="K54" s="572"/>
      <c r="L54" s="10"/>
      <c r="M54" s="10"/>
      <c r="N54" s="10"/>
      <c r="O54" s="10"/>
    </row>
    <row r="55" spans="2:23" ht="29.25" customHeight="1" x14ac:dyDescent="0.3">
      <c r="B55" s="572"/>
      <c r="C55" s="572"/>
      <c r="D55" s="572"/>
      <c r="E55" s="572"/>
      <c r="F55" s="572"/>
      <c r="G55" s="572"/>
      <c r="H55" s="572"/>
      <c r="I55" s="572"/>
      <c r="J55" s="572"/>
      <c r="K55" s="572"/>
      <c r="L55" s="10"/>
      <c r="M55" s="10"/>
      <c r="N55" s="10"/>
      <c r="O55" s="10"/>
    </row>
    <row r="56" spans="2:23" x14ac:dyDescent="0.3">
      <c r="B56" s="573" t="s">
        <v>89</v>
      </c>
      <c r="C56" s="573"/>
      <c r="D56" s="573"/>
      <c r="E56" s="573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74" t="s">
        <v>107</v>
      </c>
      <c r="C57" s="575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71" t="s">
        <v>264</v>
      </c>
      <c r="C59" s="571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82" t="s">
        <v>262</v>
      </c>
      <c r="C61" s="582"/>
      <c r="D61" s="582"/>
      <c r="E61" s="582"/>
      <c r="F61" s="582"/>
      <c r="G61" s="582"/>
      <c r="H61" s="582"/>
      <c r="I61" s="582"/>
      <c r="J61" s="582"/>
      <c r="K61" s="582"/>
      <c r="L61" s="582"/>
      <c r="M61" s="582"/>
      <c r="N61" s="582"/>
      <c r="O61" s="582"/>
      <c r="P61" s="582"/>
      <c r="Q61" s="582"/>
      <c r="R61" s="582"/>
      <c r="S61" s="582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597" t="s">
        <v>107</v>
      </c>
      <c r="C65" s="597"/>
      <c r="D65" s="597" t="s">
        <v>90</v>
      </c>
      <c r="E65" s="597"/>
      <c r="F65" s="597" t="s">
        <v>91</v>
      </c>
      <c r="G65" s="597"/>
      <c r="H65" s="597" t="s">
        <v>92</v>
      </c>
      <c r="I65" s="597"/>
      <c r="J65" s="10"/>
      <c r="K65" s="597" t="s">
        <v>107</v>
      </c>
      <c r="L65" s="597"/>
      <c r="M65" s="78" t="s">
        <v>124</v>
      </c>
      <c r="N65" s="77" t="s">
        <v>125</v>
      </c>
      <c r="O65" s="564" t="s">
        <v>126</v>
      </c>
      <c r="P65" s="565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87" t="s">
        <v>93</v>
      </c>
      <c r="C67" s="587"/>
      <c r="D67" s="601">
        <v>82.13572854291418</v>
      </c>
      <c r="E67" s="601"/>
      <c r="F67" s="601">
        <v>16.387225548902194</v>
      </c>
      <c r="G67" s="601"/>
      <c r="H67" s="70"/>
      <c r="I67" s="71">
        <v>1.4770459081836327</v>
      </c>
      <c r="K67" s="585" t="s">
        <v>93</v>
      </c>
      <c r="L67" s="585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87" t="s">
        <v>94</v>
      </c>
      <c r="C68" s="587"/>
      <c r="D68" s="601">
        <v>82.216892239163954</v>
      </c>
      <c r="E68" s="601"/>
      <c r="F68" s="601">
        <v>16.463936953914683</v>
      </c>
      <c r="G68" s="601"/>
      <c r="H68" s="70"/>
      <c r="I68" s="71">
        <v>1.3191708069213637</v>
      </c>
      <c r="K68" s="600" t="s">
        <v>94</v>
      </c>
      <c r="L68" s="600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87" t="s">
        <v>137</v>
      </c>
      <c r="C69" s="587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88" t="s">
        <v>137</v>
      </c>
      <c r="L69" s="588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87" t="s">
        <v>175</v>
      </c>
      <c r="C70" s="587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88" t="s">
        <v>261</v>
      </c>
      <c r="L70" s="588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87" t="s">
        <v>195</v>
      </c>
      <c r="C72" s="587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87" t="s">
        <v>195</v>
      </c>
      <c r="L72" s="587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87" t="s">
        <v>233</v>
      </c>
      <c r="C73" s="587"/>
      <c r="D73" s="161"/>
      <c r="E73" s="161">
        <v>92.1</v>
      </c>
      <c r="F73" s="161"/>
      <c r="G73" s="161">
        <v>7.3</v>
      </c>
      <c r="H73" s="161"/>
      <c r="I73" s="161">
        <v>0.6</v>
      </c>
      <c r="K73" s="587" t="s">
        <v>233</v>
      </c>
      <c r="L73" s="587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85" t="s">
        <v>243</v>
      </c>
      <c r="C74" s="585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85" t="s">
        <v>243</v>
      </c>
      <c r="L74" s="585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85" t="s">
        <v>245</v>
      </c>
      <c r="C75" s="585"/>
      <c r="D75" s="174"/>
      <c r="E75" s="174">
        <v>96.3</v>
      </c>
      <c r="F75" s="174"/>
      <c r="G75" s="174">
        <v>3.2</v>
      </c>
      <c r="H75" s="174"/>
      <c r="I75" s="174">
        <v>0.4</v>
      </c>
      <c r="K75" s="585" t="s">
        <v>245</v>
      </c>
      <c r="L75" s="585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85" t="s">
        <v>252</v>
      </c>
      <c r="C76" s="585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85" t="s">
        <v>252</v>
      </c>
      <c r="L76" s="585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86" t="s">
        <v>122</v>
      </c>
      <c r="C79" s="586"/>
      <c r="D79" s="586"/>
      <c r="E79" s="586"/>
      <c r="F79" s="586"/>
      <c r="G79" s="586"/>
      <c r="H79" s="586"/>
      <c r="I79" s="586"/>
      <c r="K79" s="586" t="s">
        <v>123</v>
      </c>
      <c r="L79" s="586"/>
      <c r="M79" s="586"/>
      <c r="N79" s="586"/>
      <c r="O79" s="586"/>
      <c r="P79" s="586"/>
      <c r="Q79" s="586"/>
      <c r="R79" s="586"/>
      <c r="S79" s="586"/>
    </row>
    <row r="80" spans="2:19" x14ac:dyDescent="0.3">
      <c r="B80" s="586"/>
      <c r="C80" s="586"/>
      <c r="D80" s="586"/>
      <c r="E80" s="586"/>
      <c r="F80" s="586"/>
      <c r="G80" s="586"/>
      <c r="H80" s="586"/>
      <c r="I80" s="586"/>
      <c r="K80" s="586"/>
      <c r="L80" s="586"/>
      <c r="M80" s="586"/>
      <c r="N80" s="586"/>
      <c r="O80" s="586"/>
      <c r="P80" s="586"/>
      <c r="Q80" s="586"/>
      <c r="R80" s="586"/>
      <c r="S80" s="586"/>
    </row>
    <row r="81" spans="2:32" ht="30.75" customHeight="1" x14ac:dyDescent="0.3">
      <c r="B81" s="36" t="s">
        <v>89</v>
      </c>
      <c r="C81" s="33"/>
      <c r="D81" s="33"/>
      <c r="I81" s="10"/>
      <c r="K81" s="576" t="s">
        <v>107</v>
      </c>
      <c r="L81" s="577"/>
      <c r="M81" s="578" t="s">
        <v>129</v>
      </c>
      <c r="N81" s="579"/>
      <c r="O81" s="579"/>
      <c r="P81" s="579"/>
      <c r="Q81" s="596"/>
      <c r="R81" s="589" t="s">
        <v>130</v>
      </c>
      <c r="S81" s="590"/>
      <c r="T81" s="590"/>
      <c r="U81" s="591"/>
      <c r="V81" s="591"/>
      <c r="W81" s="592" t="s">
        <v>131</v>
      </c>
      <c r="X81" s="593"/>
      <c r="Y81" s="593"/>
      <c r="Z81" s="594"/>
      <c r="AA81" s="595"/>
      <c r="AB81" s="592" t="s">
        <v>132</v>
      </c>
      <c r="AC81" s="593"/>
      <c r="AD81" s="593"/>
      <c r="AE81" s="594"/>
      <c r="AF81" s="599"/>
    </row>
    <row r="82" spans="2:32" ht="61.5" customHeight="1" x14ac:dyDescent="0.3">
      <c r="B82" s="597" t="s">
        <v>107</v>
      </c>
      <c r="C82" s="597"/>
      <c r="D82" s="597" t="s">
        <v>124</v>
      </c>
      <c r="E82" s="597"/>
      <c r="F82" s="597" t="s">
        <v>125</v>
      </c>
      <c r="G82" s="597"/>
      <c r="H82" s="73" t="s">
        <v>126</v>
      </c>
      <c r="I82" s="77" t="s">
        <v>127</v>
      </c>
      <c r="K82" s="574"/>
      <c r="L82" s="575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85" t="s">
        <v>93</v>
      </c>
      <c r="C84" s="585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85" t="s">
        <v>93</v>
      </c>
      <c r="L84" s="585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87" t="s">
        <v>94</v>
      </c>
      <c r="C85" s="587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87" t="s">
        <v>94</v>
      </c>
      <c r="L85" s="587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87" t="s">
        <v>137</v>
      </c>
      <c r="C86" s="587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87" t="s">
        <v>137</v>
      </c>
      <c r="L86" s="587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87" t="s">
        <v>175</v>
      </c>
      <c r="C87" s="587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87" t="s">
        <v>175</v>
      </c>
      <c r="L87" s="587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87" t="s">
        <v>195</v>
      </c>
      <c r="C89" s="587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71"/>
      <c r="L89" s="571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87" t="s">
        <v>233</v>
      </c>
      <c r="C90" s="587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85" t="s">
        <v>243</v>
      </c>
      <c r="C91" s="585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85" t="s">
        <v>245</v>
      </c>
      <c r="C92" s="585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85" t="s">
        <v>252</v>
      </c>
      <c r="C93" s="585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02" t="s">
        <v>85</v>
      </c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602"/>
      <c r="N2" s="602"/>
      <c r="O2" s="602"/>
      <c r="P2" s="602"/>
      <c r="Q2" s="602"/>
      <c r="R2" s="602"/>
      <c r="S2" s="602"/>
      <c r="T2" s="602"/>
    </row>
    <row r="3" spans="1:22" x14ac:dyDescent="0.3">
      <c r="A3" s="28" t="s">
        <v>88</v>
      </c>
    </row>
    <row r="4" spans="1:22" ht="21" customHeight="1" x14ac:dyDescent="0.3">
      <c r="B4" s="603" t="s">
        <v>110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603"/>
      <c r="P4" s="603"/>
      <c r="Q4" s="603"/>
      <c r="R4" s="603"/>
      <c r="S4" s="603"/>
      <c r="T4" s="603"/>
      <c r="U4" s="603"/>
      <c r="V4" s="603"/>
    </row>
    <row r="5" spans="1:22" s="79" customFormat="1" ht="68.25" customHeight="1" x14ac:dyDescent="0.3">
      <c r="A5" s="80"/>
      <c r="C5" s="80"/>
      <c r="D5" s="80"/>
      <c r="E5" s="80"/>
      <c r="F5" s="80"/>
      <c r="G5" s="604" t="s">
        <v>120</v>
      </c>
      <c r="H5" s="604"/>
      <c r="I5" s="604"/>
      <c r="J5" s="604"/>
      <c r="K5" s="604"/>
      <c r="L5" s="604"/>
      <c r="M5" s="604"/>
      <c r="N5" s="604"/>
      <c r="O5" s="604"/>
      <c r="P5" s="604"/>
      <c r="Q5" s="604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03" t="s">
        <v>117</v>
      </c>
      <c r="C7" s="603"/>
      <c r="D7" s="603"/>
      <c r="E7" s="603"/>
      <c r="F7" s="603"/>
      <c r="G7" s="603"/>
      <c r="H7" s="603"/>
      <c r="J7" s="603" t="s">
        <v>77</v>
      </c>
      <c r="K7" s="603"/>
      <c r="L7" s="603"/>
      <c r="M7" s="603"/>
      <c r="N7" s="603"/>
      <c r="O7" s="603"/>
      <c r="Q7" s="603" t="s">
        <v>79</v>
      </c>
      <c r="R7" s="603"/>
      <c r="S7" s="603"/>
      <c r="T7" s="603"/>
      <c r="U7" s="603"/>
      <c r="V7" s="603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2021-07-01T11:13:15Z</dcterms:modified>
</cp:coreProperties>
</file>