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CFC103E2-4E40-4827-A051-ABF7A2728DC1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675" i="14" l="1"/>
  <c r="R675" i="14"/>
  <c r="T675" i="14"/>
  <c r="Z675" i="14"/>
  <c r="R676" i="14"/>
  <c r="T676" i="14"/>
  <c r="U676" i="14"/>
  <c r="W676" i="14"/>
  <c r="Z676" i="14"/>
  <c r="R677" i="14"/>
  <c r="T677" i="14"/>
  <c r="U677" i="14"/>
  <c r="W677" i="14"/>
  <c r="R678" i="14"/>
  <c r="T678" i="14"/>
  <c r="U678" i="14"/>
  <c r="W678" i="14"/>
  <c r="Z678" i="14"/>
  <c r="U679" i="14"/>
  <c r="R679" i="14"/>
  <c r="T679" i="14"/>
  <c r="W679" i="14"/>
  <c r="U680" i="14"/>
  <c r="T680" i="14"/>
  <c r="W680" i="14"/>
  <c r="Z680" i="14"/>
  <c r="U681" i="14"/>
  <c r="R681" i="14"/>
  <c r="T681" i="14"/>
  <c r="W681" i="14"/>
  <c r="Z681" i="14" l="1"/>
  <c r="R680" i="14"/>
  <c r="W675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 l="1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Q52" i="24" l="1"/>
  <c r="P52" i="24"/>
  <c r="O52" i="24"/>
  <c r="N52" i="24"/>
  <c r="M52" i="24"/>
  <c r="L52" i="2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R52" i="24"/>
  <c r="K52" i="24"/>
  <c r="J52" i="24"/>
  <c r="I52" i="24"/>
  <c r="H52" i="24"/>
  <c r="G52" i="24"/>
  <c r="F52" i="24"/>
  <c r="E52" i="24"/>
  <c r="D52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672" i="14" l="1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<sst xmlns="http://schemas.openxmlformats.org/spreadsheetml/2006/main" count="1848" uniqueCount="340">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</sst>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u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36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76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3" fontId="63" fillId="0" borderId="0" xfId="0" quotePrefix="1" applyNumberFormat="1" applyFont="1" applyAlignment="1">
      <alignment horizontal="right" indent="1"/>
    </xf>
    <xf numFmtId="168" fontId="63" fillId="0" borderId="0" xfId="0" quotePrefix="1" applyNumberFormat="1" applyFont="1" applyAlignment="1">
      <alignment horizontal="right" indent="1"/>
    </xf>
    <xf numFmtId="3" fontId="64" fillId="0" borderId="0" xfId="0" quotePrefix="1" applyNumberFormat="1" applyFont="1" applyAlignment="1">
      <alignment horizontal="right" indent="1"/>
    </xf>
    <xf numFmtId="168" fontId="64" fillId="0" borderId="1" xfId="0" quotePrefix="1" applyNumberFormat="1" applyFont="1" applyBorder="1" applyAlignment="1">
      <alignment horizontal="right" indent="1"/>
    </xf>
    <xf numFmtId="168" fontId="63" fillId="0" borderId="4" xfId="0" applyNumberFormat="1" applyFont="1" applyBorder="1" applyAlignment="1">
      <alignment horizontal="right" indent="1"/>
    </xf>
    <xf numFmtId="169" fontId="63" fillId="0" borderId="0" xfId="0" applyNumberFormat="1" applyFont="1" applyAlignment="1">
      <alignment horizontal="right" indent="1"/>
    </xf>
    <xf numFmtId="168" fontId="63" fillId="0" borderId="0" xfId="4" applyNumberFormat="1" applyFont="1" applyAlignment="1">
      <alignment horizontal="right" indent="1"/>
    </xf>
    <xf numFmtId="168" fontId="63" fillId="0" borderId="0" xfId="0" applyNumberFormat="1" applyFont="1" applyAlignment="1">
      <alignment horizontal="right" inden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66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102521426472571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Semanais'!$Y$9:$Y$677</c:f>
              <c:strCache>
                <c:ptCount val="66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8">
                  <c:v>31-10-2021</c:v>
                </c:pt>
              </c:strCache>
            </c:strRef>
          </c:cat>
          <c:val>
            <c:numRef>
              <c:f>'Indicadores Semanais'!$Z$9:$Z$677</c:f>
              <c:numCache>
                <c:formatCode>0.0</c:formatCode>
                <c:ptCount val="669"/>
                <c:pt idx="0">
                  <c:v>1.6218739477163551</c:v>
                </c:pt>
                <c:pt idx="1">
                  <c:v>9.3023001647532855E-2</c:v>
                </c:pt>
                <c:pt idx="2">
                  <c:v>-2.6411057465233085</c:v>
                </c:pt>
                <c:pt idx="3">
                  <c:v>-2.3330954335536012</c:v>
                </c:pt>
                <c:pt idx="4">
                  <c:v>0.63104011801137716</c:v>
                </c:pt>
                <c:pt idx="5">
                  <c:v>-9.7734606830250925E-2</c:v>
                </c:pt>
                <c:pt idx="6">
                  <c:v>-0.98729965797320585</c:v>
                </c:pt>
                <c:pt idx="7">
                  <c:v>-0.19533373202677451</c:v>
                </c:pt>
                <c:pt idx="8">
                  <c:v>2.0053039789641423</c:v>
                </c:pt>
                <c:pt idx="9">
                  <c:v>0.23537131469580341</c:v>
                </c:pt>
                <c:pt idx="10">
                  <c:v>0.86096524678894992</c:v>
                </c:pt>
                <c:pt idx="11">
                  <c:v>1.6452698144076003</c:v>
                </c:pt>
                <c:pt idx="12">
                  <c:v>1.0486759501629868</c:v>
                </c:pt>
                <c:pt idx="13">
                  <c:v>-3.8744814892509361E-2</c:v>
                </c:pt>
                <c:pt idx="14">
                  <c:v>0.33952529513959728</c:v>
                </c:pt>
                <c:pt idx="15">
                  <c:v>0.57357328531934959</c:v>
                </c:pt>
                <c:pt idx="16">
                  <c:v>-0.77218506604250425</c:v>
                </c:pt>
                <c:pt idx="17">
                  <c:v>-1.3174213779985826</c:v>
                </c:pt>
                <c:pt idx="18">
                  <c:v>0.66285920661071751</c:v>
                </c:pt>
                <c:pt idx="19">
                  <c:v>3.3900361406101203</c:v>
                </c:pt>
                <c:pt idx="20">
                  <c:v>0.66090924110979188</c:v>
                </c:pt>
                <c:pt idx="21">
                  <c:v>0.16371301636130031</c:v>
                </c:pt>
                <c:pt idx="22">
                  <c:v>2.3062620194919745</c:v>
                </c:pt>
                <c:pt idx="23">
                  <c:v>2.7582986389444111</c:v>
                </c:pt>
                <c:pt idx="24">
                  <c:v>3.0402956053349257</c:v>
                </c:pt>
                <c:pt idx="25">
                  <c:v>3.6439528395057703</c:v>
                </c:pt>
                <c:pt idx="26">
                  <c:v>1.6850330764391797</c:v>
                </c:pt>
                <c:pt idx="27">
                  <c:v>-0.24299211376248575</c:v>
                </c:pt>
                <c:pt idx="28">
                  <c:v>0.75875569543206245</c:v>
                </c:pt>
                <c:pt idx="29">
                  <c:v>1.8754070536034808</c:v>
                </c:pt>
                <c:pt idx="30">
                  <c:v>0.50687690066555291</c:v>
                </c:pt>
                <c:pt idx="31">
                  <c:v>0.75696427143244627</c:v>
                </c:pt>
                <c:pt idx="32">
                  <c:v>-2.421486621041161</c:v>
                </c:pt>
                <c:pt idx="33">
                  <c:v>-1.70149090862256</c:v>
                </c:pt>
                <c:pt idx="34">
                  <c:v>-3.8667601755040053</c:v>
                </c:pt>
                <c:pt idx="35">
                  <c:v>-4.5897104340656067</c:v>
                </c:pt>
                <c:pt idx="36">
                  <c:v>-2.4710065272538193</c:v>
                </c:pt>
                <c:pt idx="37">
                  <c:v>-2.1790772188434118</c:v>
                </c:pt>
                <c:pt idx="38">
                  <c:v>-3.5247820533218968</c:v>
                </c:pt>
                <c:pt idx="39">
                  <c:v>-3.0189336104962137</c:v>
                </c:pt>
                <c:pt idx="40">
                  <c:v>-0.3805222550264129</c:v>
                </c:pt>
                <c:pt idx="41">
                  <c:v>-2.6936551210680189</c:v>
                </c:pt>
                <c:pt idx="42">
                  <c:v>2.7028113909780354</c:v>
                </c:pt>
                <c:pt idx="43">
                  <c:v>3.25206086350072</c:v>
                </c:pt>
                <c:pt idx="44">
                  <c:v>-1.3539120658227302</c:v>
                </c:pt>
                <c:pt idx="45">
                  <c:v>-0.79801475344533479</c:v>
                </c:pt>
                <c:pt idx="46">
                  <c:v>1.1380337998514727</c:v>
                </c:pt>
                <c:pt idx="47">
                  <c:v>5.6355053781271742</c:v>
                </c:pt>
                <c:pt idx="48">
                  <c:v>0.34366391113883843</c:v>
                </c:pt>
                <c:pt idx="49">
                  <c:v>-0.40722922949219198</c:v>
                </c:pt>
                <c:pt idx="50">
                  <c:v>0.37238317129033849</c:v>
                </c:pt>
                <c:pt idx="51">
                  <c:v>-1.583519093116772</c:v>
                </c:pt>
                <c:pt idx="52">
                  <c:v>-1.4045318589569682</c:v>
                </c:pt>
                <c:pt idx="53">
                  <c:v>-2.4355952119304018</c:v>
                </c:pt>
                <c:pt idx="54">
                  <c:v>-1.6153215630729725</c:v>
                </c:pt>
                <c:pt idx="55">
                  <c:v>-0.12814815519272882</c:v>
                </c:pt>
                <c:pt idx="56">
                  <c:v>0.4757648507226242</c:v>
                </c:pt>
                <c:pt idx="57">
                  <c:v>-1.9928972164231236</c:v>
                </c:pt>
                <c:pt idx="58">
                  <c:v>-2.8097215963734739</c:v>
                </c:pt>
                <c:pt idx="59">
                  <c:v>0.91257198669761275</c:v>
                </c:pt>
                <c:pt idx="60">
                  <c:v>4.4798763906110954</c:v>
                </c:pt>
                <c:pt idx="61">
                  <c:v>2.7616478138500868</c:v>
                </c:pt>
                <c:pt idx="62">
                  <c:v>2.113099251039869</c:v>
                </c:pt>
                <c:pt idx="63">
                  <c:v>3.3389063539066468</c:v>
                </c:pt>
                <c:pt idx="64">
                  <c:v>1.8898852287751131</c:v>
                </c:pt>
                <c:pt idx="65">
                  <c:v>1.1613374622869399</c:v>
                </c:pt>
                <c:pt idx="66">
                  <c:v>2.0610519769307505</c:v>
                </c:pt>
                <c:pt idx="67">
                  <c:v>1.0888229043557303</c:v>
                </c:pt>
                <c:pt idx="68">
                  <c:v>1.9080306741344764</c:v>
                </c:pt>
                <c:pt idx="69">
                  <c:v>4.2527116321134608</c:v>
                </c:pt>
                <c:pt idx="70">
                  <c:v>3.3241565991413351</c:v>
                </c:pt>
                <c:pt idx="71">
                  <c:v>3.8354451510910517</c:v>
                </c:pt>
                <c:pt idx="72">
                  <c:v>-3.1112544190484099</c:v>
                </c:pt>
                <c:pt idx="73">
                  <c:v>1.408886630721045</c:v>
                </c:pt>
                <c:pt idx="74">
                  <c:v>-1.9052417089343501</c:v>
                </c:pt>
                <c:pt idx="75">
                  <c:v>-3.02786817112721</c:v>
                </c:pt>
                <c:pt idx="76">
                  <c:v>-5.1774507649090831</c:v>
                </c:pt>
                <c:pt idx="77">
                  <c:v>-13.079447265695716</c:v>
                </c:pt>
                <c:pt idx="78">
                  <c:v>-13.149813754839824</c:v>
                </c:pt>
                <c:pt idx="79">
                  <c:v>-17.515478661327748</c:v>
                </c:pt>
                <c:pt idx="80">
                  <c:v>-21.38269162955682</c:v>
                </c:pt>
                <c:pt idx="81">
                  <c:v>-17.971433229838915</c:v>
                </c:pt>
                <c:pt idx="82">
                  <c:v>-20.224341173475004</c:v>
                </c:pt>
                <c:pt idx="83">
                  <c:v>-17.830764688593348</c:v>
                </c:pt>
                <c:pt idx="84">
                  <c:v>-17.996137447479263</c:v>
                </c:pt>
                <c:pt idx="85">
                  <c:v>-16.881156996496212</c:v>
                </c:pt>
                <c:pt idx="86">
                  <c:v>-22.797523681437756</c:v>
                </c:pt>
                <c:pt idx="87">
                  <c:v>-24.731580803657533</c:v>
                </c:pt>
                <c:pt idx="88">
                  <c:v>-17.10316948980136</c:v>
                </c:pt>
                <c:pt idx="89">
                  <c:v>-13.046694533133918</c:v>
                </c:pt>
                <c:pt idx="90">
                  <c:v>-16.37844969651961</c:v>
                </c:pt>
                <c:pt idx="91">
                  <c:v>-18.552499885360238</c:v>
                </c:pt>
                <c:pt idx="92">
                  <c:v>-20.760142239282491</c:v>
                </c:pt>
                <c:pt idx="93">
                  <c:v>-23.517412316509976</c:v>
                </c:pt>
                <c:pt idx="94">
                  <c:v>-24.403864371411366</c:v>
                </c:pt>
                <c:pt idx="95">
                  <c:v>-23.462200532227524</c:v>
                </c:pt>
                <c:pt idx="96">
                  <c:v>-21.854708473516549</c:v>
                </c:pt>
                <c:pt idx="97">
                  <c:v>-22.256096108536127</c:v>
                </c:pt>
                <c:pt idx="98">
                  <c:v>-24.928820080307698</c:v>
                </c:pt>
                <c:pt idx="99">
                  <c:v>-26.834058523687006</c:v>
                </c:pt>
                <c:pt idx="100">
                  <c:v>-24.610444205541761</c:v>
                </c:pt>
                <c:pt idx="101">
                  <c:v>-28.201822975853357</c:v>
                </c:pt>
                <c:pt idx="102">
                  <c:v>-21.353665901426883</c:v>
                </c:pt>
                <c:pt idx="103">
                  <c:v>-20.222932319442194</c:v>
                </c:pt>
                <c:pt idx="104">
                  <c:v>-21.621821802205567</c:v>
                </c:pt>
                <c:pt idx="105">
                  <c:v>-22.34849370724449</c:v>
                </c:pt>
                <c:pt idx="106">
                  <c:v>-24.108489134090018</c:v>
                </c:pt>
                <c:pt idx="107">
                  <c:v>-23.835830872653521</c:v>
                </c:pt>
                <c:pt idx="108">
                  <c:v>-27.582992799779191</c:v>
                </c:pt>
                <c:pt idx="109">
                  <c:v>-20.514633943394585</c:v>
                </c:pt>
                <c:pt idx="110">
                  <c:v>-17.084997123052418</c:v>
                </c:pt>
                <c:pt idx="111">
                  <c:v>-20.677744987302027</c:v>
                </c:pt>
                <c:pt idx="112">
                  <c:v>-19.29263486134883</c:v>
                </c:pt>
                <c:pt idx="113">
                  <c:v>-21.795076093375918</c:v>
                </c:pt>
                <c:pt idx="114">
                  <c:v>-25.558677110770255</c:v>
                </c:pt>
                <c:pt idx="115">
                  <c:v>-22.010618968488064</c:v>
                </c:pt>
                <c:pt idx="116">
                  <c:v>-19.016067356849067</c:v>
                </c:pt>
                <c:pt idx="117">
                  <c:v>-17.31458663712451</c:v>
                </c:pt>
                <c:pt idx="118">
                  <c:v>-16.773079250503493</c:v>
                </c:pt>
                <c:pt idx="119">
                  <c:v>-19.306955477721424</c:v>
                </c:pt>
                <c:pt idx="120">
                  <c:v>-25.607362928246896</c:v>
                </c:pt>
                <c:pt idx="121">
                  <c:v>-24.892684244370045</c:v>
                </c:pt>
                <c:pt idx="122">
                  <c:v>-27.939432740010229</c:v>
                </c:pt>
                <c:pt idx="123">
                  <c:v>-18.015964443220525</c:v>
                </c:pt>
                <c:pt idx="124">
                  <c:v>-21.3701662529879</c:v>
                </c:pt>
                <c:pt idx="125">
                  <c:v>-19.56924864751409</c:v>
                </c:pt>
                <c:pt idx="126">
                  <c:v>-22.569557466948584</c:v>
                </c:pt>
                <c:pt idx="127">
                  <c:v>-21.021367637464888</c:v>
                </c:pt>
                <c:pt idx="128">
                  <c:v>-24.569099977334655</c:v>
                </c:pt>
                <c:pt idx="129">
                  <c:v>-27.708236933053364</c:v>
                </c:pt>
                <c:pt idx="130">
                  <c:v>-22.387947036168054</c:v>
                </c:pt>
                <c:pt idx="131">
                  <c:v>-21.270382886983693</c:v>
                </c:pt>
                <c:pt idx="132">
                  <c:v>-21.086275413590826</c:v>
                </c:pt>
                <c:pt idx="133">
                  <c:v>-20.903377007581629</c:v>
                </c:pt>
                <c:pt idx="134">
                  <c:v>-16.140896470526194</c:v>
                </c:pt>
                <c:pt idx="135">
                  <c:v>-24.394245148369144</c:v>
                </c:pt>
                <c:pt idx="136">
                  <c:v>-26.99301013064462</c:v>
                </c:pt>
                <c:pt idx="137">
                  <c:v>-22.436093703019271</c:v>
                </c:pt>
                <c:pt idx="138">
                  <c:v>-20.371709548417677</c:v>
                </c:pt>
                <c:pt idx="139">
                  <c:v>-18.062145671307142</c:v>
                </c:pt>
                <c:pt idx="140">
                  <c:v>-18.391099700921668</c:v>
                </c:pt>
                <c:pt idx="141">
                  <c:v>-17.561132674963972</c:v>
                </c:pt>
                <c:pt idx="142">
                  <c:v>-22.70719516260591</c:v>
                </c:pt>
                <c:pt idx="143">
                  <c:v>-24.091346590177537</c:v>
                </c:pt>
                <c:pt idx="144">
                  <c:v>-20.352156852766701</c:v>
                </c:pt>
                <c:pt idx="145">
                  <c:v>-17.078308899429523</c:v>
                </c:pt>
                <c:pt idx="146">
                  <c:v>-18.881978451528934</c:v>
                </c:pt>
                <c:pt idx="147">
                  <c:v>-18.227332864832935</c:v>
                </c:pt>
                <c:pt idx="148">
                  <c:v>-17.252171764298112</c:v>
                </c:pt>
                <c:pt idx="149">
                  <c:v>-20.723053158118827</c:v>
                </c:pt>
                <c:pt idx="150">
                  <c:v>-24.029739666983392</c:v>
                </c:pt>
                <c:pt idx="151">
                  <c:v>-20.305756780708123</c:v>
                </c:pt>
                <c:pt idx="152">
                  <c:v>-19.161197134445374</c:v>
                </c:pt>
                <c:pt idx="153">
                  <c:v>-18.086225739820932</c:v>
                </c:pt>
                <c:pt idx="154">
                  <c:v>-16.711031415767934</c:v>
                </c:pt>
                <c:pt idx="155">
                  <c:v>-14.358649735189841</c:v>
                </c:pt>
                <c:pt idx="156">
                  <c:v>-18.809534761670566</c:v>
                </c:pt>
                <c:pt idx="157">
                  <c:v>-19.182382993063676</c:v>
                </c:pt>
                <c:pt idx="158">
                  <c:v>-16.931273534263259</c:v>
                </c:pt>
                <c:pt idx="159">
                  <c:v>-12.362227288280792</c:v>
                </c:pt>
                <c:pt idx="160">
                  <c:v>-10.711535410409626</c:v>
                </c:pt>
                <c:pt idx="161">
                  <c:v>-23.259420154288129</c:v>
                </c:pt>
                <c:pt idx="162">
                  <c:v>-17.971592850093032</c:v>
                </c:pt>
                <c:pt idx="163">
                  <c:v>-14.49895034060348</c:v>
                </c:pt>
                <c:pt idx="164">
                  <c:v>-17.976828944246598</c:v>
                </c:pt>
                <c:pt idx="165">
                  <c:v>-11.784900577158627</c:v>
                </c:pt>
                <c:pt idx="166">
                  <c:v>-13.022462186671973</c:v>
                </c:pt>
                <c:pt idx="167">
                  <c:v>-12.073771139938593</c:v>
                </c:pt>
                <c:pt idx="168">
                  <c:v>-11.959999578503041</c:v>
                </c:pt>
                <c:pt idx="169">
                  <c:v>-10.41742012510325</c:v>
                </c:pt>
                <c:pt idx="170">
                  <c:v>-11.577826137708191</c:v>
                </c:pt>
                <c:pt idx="171">
                  <c:v>-15.852441282157722</c:v>
                </c:pt>
                <c:pt idx="172">
                  <c:v>-15.604385980166334</c:v>
                </c:pt>
                <c:pt idx="173">
                  <c:v>-16.301156603668367</c:v>
                </c:pt>
                <c:pt idx="174">
                  <c:v>-11.401520902948812</c:v>
                </c:pt>
                <c:pt idx="175">
                  <c:v>-12.606409419525615</c:v>
                </c:pt>
                <c:pt idx="176">
                  <c:v>-12.511663729856322</c:v>
                </c:pt>
                <c:pt idx="177">
                  <c:v>-17.272734911218762</c:v>
                </c:pt>
                <c:pt idx="178">
                  <c:v>-18.261613746298774</c:v>
                </c:pt>
                <c:pt idx="179">
                  <c:v>-14.458439717545424</c:v>
                </c:pt>
                <c:pt idx="180">
                  <c:v>-14.177857383169174</c:v>
                </c:pt>
                <c:pt idx="181">
                  <c:v>-12.113263368699368</c:v>
                </c:pt>
                <c:pt idx="182">
                  <c:v>-12.483376037015406</c:v>
                </c:pt>
                <c:pt idx="183">
                  <c:v>-10.11802987280414</c:v>
                </c:pt>
                <c:pt idx="184">
                  <c:v>-14.047775640366602</c:v>
                </c:pt>
                <c:pt idx="185">
                  <c:v>-14.76119789334051</c:v>
                </c:pt>
                <c:pt idx="186">
                  <c:v>-9.2283951874704044</c:v>
                </c:pt>
                <c:pt idx="187">
                  <c:v>-8.8007611514553172</c:v>
                </c:pt>
                <c:pt idx="188">
                  <c:v>-8.076575731777119</c:v>
                </c:pt>
                <c:pt idx="189">
                  <c:v>-9.6441911220529377</c:v>
                </c:pt>
                <c:pt idx="190">
                  <c:v>-9.756936031696819</c:v>
                </c:pt>
                <c:pt idx="191">
                  <c:v>-12.808573274423235</c:v>
                </c:pt>
                <c:pt idx="192">
                  <c:v>-14.703788555720164</c:v>
                </c:pt>
                <c:pt idx="193">
                  <c:v>-9.0607805138434188</c:v>
                </c:pt>
                <c:pt idx="194">
                  <c:v>-7.3270488556291147</c:v>
                </c:pt>
                <c:pt idx="195">
                  <c:v>-7.7844768367716899</c:v>
                </c:pt>
                <c:pt idx="196">
                  <c:v>-7.6812185060468332</c:v>
                </c:pt>
                <c:pt idx="197">
                  <c:v>-5.8686116244511251</c:v>
                </c:pt>
                <c:pt idx="198">
                  <c:v>-9.4987786402005803</c:v>
                </c:pt>
                <c:pt idx="199">
                  <c:v>-12.504379714143839</c:v>
                </c:pt>
                <c:pt idx="200">
                  <c:v>-7.4683951151284793</c:v>
                </c:pt>
                <c:pt idx="201">
                  <c:v>-6.4578589278391565</c:v>
                </c:pt>
                <c:pt idx="202">
                  <c:v>-8.7206651142301439</c:v>
                </c:pt>
                <c:pt idx="203">
                  <c:v>-7.6627519052284923</c:v>
                </c:pt>
                <c:pt idx="204">
                  <c:v>-8.1775917119853769</c:v>
                </c:pt>
                <c:pt idx="205">
                  <c:v>-10.43360969942194</c:v>
                </c:pt>
                <c:pt idx="206">
                  <c:v>-11.896117689686308</c:v>
                </c:pt>
                <c:pt idx="207">
                  <c:v>-6.8086121656973102</c:v>
                </c:pt>
                <c:pt idx="208">
                  <c:v>-7.236594160848135</c:v>
                </c:pt>
                <c:pt idx="209">
                  <c:v>-6.8607506399604334</c:v>
                </c:pt>
                <c:pt idx="210">
                  <c:v>-5.8097097125451249</c:v>
                </c:pt>
                <c:pt idx="211">
                  <c:v>-7.9507907882181073</c:v>
                </c:pt>
                <c:pt idx="212">
                  <c:v>-8.3332437879806154</c:v>
                </c:pt>
                <c:pt idx="213">
                  <c:v>-10.175580404057033</c:v>
                </c:pt>
                <c:pt idx="214">
                  <c:v>-7.160671646432303</c:v>
                </c:pt>
                <c:pt idx="215">
                  <c:v>-8.2715798488871641</c:v>
                </c:pt>
                <c:pt idx="216">
                  <c:v>-6.1404315310068238</c:v>
                </c:pt>
                <c:pt idx="217">
                  <c:v>-6.373007610727913</c:v>
                </c:pt>
                <c:pt idx="218">
                  <c:v>-8.4215036845180062</c:v>
                </c:pt>
                <c:pt idx="219">
                  <c:v>-9.9330347609364544</c:v>
                </c:pt>
                <c:pt idx="220">
                  <c:v>-9.7323566846931708</c:v>
                </c:pt>
                <c:pt idx="221">
                  <c:v>-7.329271134382509</c:v>
                </c:pt>
                <c:pt idx="222">
                  <c:v>-7.7628186542908324</c:v>
                </c:pt>
                <c:pt idx="223">
                  <c:v>-3.2868802259053833</c:v>
                </c:pt>
                <c:pt idx="224">
                  <c:v>-2.2096735624471719</c:v>
                </c:pt>
                <c:pt idx="225">
                  <c:v>-4.0969534025648908</c:v>
                </c:pt>
                <c:pt idx="226">
                  <c:v>-6.1827166988630777</c:v>
                </c:pt>
                <c:pt idx="227">
                  <c:v>2.0706776841340009</c:v>
                </c:pt>
                <c:pt idx="228">
                  <c:v>-3.9391031983368876</c:v>
                </c:pt>
                <c:pt idx="229">
                  <c:v>-8.2338123831353087</c:v>
                </c:pt>
                <c:pt idx="230">
                  <c:v>-4.3710821354344542</c:v>
                </c:pt>
                <c:pt idx="231">
                  <c:v>-3.3661414077278762</c:v>
                </c:pt>
                <c:pt idx="232">
                  <c:v>-6.5317535358956427</c:v>
                </c:pt>
                <c:pt idx="233">
                  <c:v>-5.2676434098924556</c:v>
                </c:pt>
                <c:pt idx="234">
                  <c:v>-4.1586316856975163</c:v>
                </c:pt>
                <c:pt idx="235">
                  <c:v>-6.4618185116356353</c:v>
                </c:pt>
                <c:pt idx="236">
                  <c:v>-6.0430163055613235</c:v>
                </c:pt>
                <c:pt idx="237">
                  <c:v>-3.570889418030327</c:v>
                </c:pt>
                <c:pt idx="238">
                  <c:v>-3.4764720609175352</c:v>
                </c:pt>
                <c:pt idx="239">
                  <c:v>-4.9101037104616712</c:v>
                </c:pt>
                <c:pt idx="240">
                  <c:v>-3.6143442818903164</c:v>
                </c:pt>
                <c:pt idx="241">
                  <c:v>-4.850229354479179</c:v>
                </c:pt>
                <c:pt idx="242">
                  <c:v>-5.1784198278135065</c:v>
                </c:pt>
                <c:pt idx="243">
                  <c:v>-6.8908634756626226</c:v>
                </c:pt>
                <c:pt idx="244">
                  <c:v>-4.5772444044983409</c:v>
                </c:pt>
                <c:pt idx="245">
                  <c:v>-5.0285070363230417</c:v>
                </c:pt>
                <c:pt idx="246">
                  <c:v>-2.4711049970893884</c:v>
                </c:pt>
                <c:pt idx="247">
                  <c:v>-5.5066672877680656</c:v>
                </c:pt>
                <c:pt idx="248">
                  <c:v>-4.6657261518761608</c:v>
                </c:pt>
                <c:pt idx="249">
                  <c:v>-2.2068423146706091</c:v>
                </c:pt>
                <c:pt idx="250">
                  <c:v>-2.7785928605203147</c:v>
                </c:pt>
                <c:pt idx="251">
                  <c:v>-3.8143357440178702</c:v>
                </c:pt>
                <c:pt idx="252">
                  <c:v>-4.447620180549551</c:v>
                </c:pt>
                <c:pt idx="253">
                  <c:v>-4.7564291763537732</c:v>
                </c:pt>
                <c:pt idx="254">
                  <c:v>-4.8343294058081243</c:v>
                </c:pt>
                <c:pt idx="255">
                  <c:v>-4.8663033782595555</c:v>
                </c:pt>
                <c:pt idx="256">
                  <c:v>-4.1675447254740199</c:v>
                </c:pt>
                <c:pt idx="257">
                  <c:v>-4.4806664533542255</c:v>
                </c:pt>
                <c:pt idx="258">
                  <c:v>-3.980939726976537</c:v>
                </c:pt>
                <c:pt idx="259">
                  <c:v>-2.0554876637285666</c:v>
                </c:pt>
                <c:pt idx="260">
                  <c:v>-1.634427977101939</c:v>
                </c:pt>
                <c:pt idx="261">
                  <c:v>-2.4212693762874165</c:v>
                </c:pt>
                <c:pt idx="262">
                  <c:v>-5.326147901849442</c:v>
                </c:pt>
                <c:pt idx="263">
                  <c:v>-2.0521732606438339</c:v>
                </c:pt>
                <c:pt idx="264">
                  <c:v>-1.7206762392139281</c:v>
                </c:pt>
                <c:pt idx="265">
                  <c:v>-1.3084838612874701</c:v>
                </c:pt>
                <c:pt idx="266">
                  <c:v>-3.6358732723908851</c:v>
                </c:pt>
                <c:pt idx="267">
                  <c:v>-1.475623095226783</c:v>
                </c:pt>
                <c:pt idx="268">
                  <c:v>-3.0056885779048992</c:v>
                </c:pt>
                <c:pt idx="269">
                  <c:v>-6.1175212616105608</c:v>
                </c:pt>
                <c:pt idx="270">
                  <c:v>-6.205213282332716</c:v>
                </c:pt>
                <c:pt idx="271">
                  <c:v>-6.9996266147796398</c:v>
                </c:pt>
                <c:pt idx="272">
                  <c:v>-4.4023562102727114</c:v>
                </c:pt>
                <c:pt idx="273">
                  <c:v>-7.305652277325164</c:v>
                </c:pt>
                <c:pt idx="274">
                  <c:v>-4.8304540591900231</c:v>
                </c:pt>
                <c:pt idx="275">
                  <c:v>-3.7931829061759021</c:v>
                </c:pt>
                <c:pt idx="276">
                  <c:v>-6.9792752374927494</c:v>
                </c:pt>
                <c:pt idx="277">
                  <c:v>-5.5254526168980824</c:v>
                </c:pt>
                <c:pt idx="278">
                  <c:v>-6.7795380831712215</c:v>
                </c:pt>
                <c:pt idx="279">
                  <c:v>-4.258023807020404</c:v>
                </c:pt>
                <c:pt idx="280">
                  <c:v>-4.8639284502057158</c:v>
                </c:pt>
                <c:pt idx="281">
                  <c:v>-6.0925436163397526</c:v>
                </c:pt>
                <c:pt idx="282">
                  <c:v>-4.1530511179617173</c:v>
                </c:pt>
                <c:pt idx="283">
                  <c:v>-6.8217681610862035</c:v>
                </c:pt>
                <c:pt idx="284">
                  <c:v>-7.0136931324367202</c:v>
                </c:pt>
                <c:pt idx="285">
                  <c:v>-8.1118439252648056</c:v>
                </c:pt>
                <c:pt idx="286">
                  <c:v>-5.421827514157993</c:v>
                </c:pt>
                <c:pt idx="287">
                  <c:v>-5.721082296811062</c:v>
                </c:pt>
                <c:pt idx="288">
                  <c:v>-4.1462039896233778</c:v>
                </c:pt>
                <c:pt idx="289">
                  <c:v>-5.244893511532335</c:v>
                </c:pt>
                <c:pt idx="290">
                  <c:v>-6.7504593606109164</c:v>
                </c:pt>
                <c:pt idx="291">
                  <c:v>-8.139667322727199</c:v>
                </c:pt>
                <c:pt idx="292">
                  <c:v>-8.8598080157421641</c:v>
                </c:pt>
                <c:pt idx="293">
                  <c:v>-6.8352088946297664</c:v>
                </c:pt>
                <c:pt idx="294">
                  <c:v>-7.6844851080564114</c:v>
                </c:pt>
                <c:pt idx="295">
                  <c:v>-5.8301736261681345</c:v>
                </c:pt>
                <c:pt idx="296">
                  <c:v>-6.3620122494597036</c:v>
                </c:pt>
                <c:pt idx="297">
                  <c:v>-4.3018660802105781</c:v>
                </c:pt>
                <c:pt idx="298">
                  <c:v>-7.0645165383752202</c:v>
                </c:pt>
                <c:pt idx="299">
                  <c:v>-6.6348032142970146</c:v>
                </c:pt>
                <c:pt idx="300">
                  <c:v>-4.1742829734155062</c:v>
                </c:pt>
                <c:pt idx="301">
                  <c:v>-4.410461995726477</c:v>
                </c:pt>
                <c:pt idx="302">
                  <c:v>-5.6007540159400477</c:v>
                </c:pt>
                <c:pt idx="303">
                  <c:v>-9.1804041671827079</c:v>
                </c:pt>
                <c:pt idx="304">
                  <c:v>-7.4837763652237257</c:v>
                </c:pt>
                <c:pt idx="305">
                  <c:v>-3.6929598201942815</c:v>
                </c:pt>
                <c:pt idx="306">
                  <c:v>-4.5819755084001876</c:v>
                </c:pt>
                <c:pt idx="307">
                  <c:v>-4.8268224611863344</c:v>
                </c:pt>
                <c:pt idx="308">
                  <c:v>-2.2628050359452554</c:v>
                </c:pt>
                <c:pt idx="309">
                  <c:v>-2.0639395681925667</c:v>
                </c:pt>
                <c:pt idx="310">
                  <c:v>-3.8087358229548647</c:v>
                </c:pt>
                <c:pt idx="311">
                  <c:v>-7.0231752715456137</c:v>
                </c:pt>
                <c:pt idx="312">
                  <c:v>-7.7411382890055309</c:v>
                </c:pt>
                <c:pt idx="313">
                  <c:v>-7.4728400403948525</c:v>
                </c:pt>
                <c:pt idx="314">
                  <c:v>-7.167799362138001</c:v>
                </c:pt>
                <c:pt idx="315">
                  <c:v>-6.1919309575746038</c:v>
                </c:pt>
                <c:pt idx="316">
                  <c:v>-3.4958307590840993</c:v>
                </c:pt>
                <c:pt idx="317">
                  <c:v>-12.309155674156692</c:v>
                </c:pt>
                <c:pt idx="318">
                  <c:v>-15.699094262536631</c:v>
                </c:pt>
                <c:pt idx="319">
                  <c:v>-7.7854502512761439</c:v>
                </c:pt>
                <c:pt idx="320">
                  <c:v>-10.093409896872615</c:v>
                </c:pt>
                <c:pt idx="321">
                  <c:v>-8.3121484772172352</c:v>
                </c:pt>
                <c:pt idx="322">
                  <c:v>-10.09996738362387</c:v>
                </c:pt>
                <c:pt idx="323">
                  <c:v>-9.1518716779220366</c:v>
                </c:pt>
                <c:pt idx="324">
                  <c:v>-15.84681213370393</c:v>
                </c:pt>
                <c:pt idx="325">
                  <c:v>-15.907551439989501</c:v>
                </c:pt>
                <c:pt idx="326">
                  <c:v>-9.9369783073688112</c:v>
                </c:pt>
                <c:pt idx="327">
                  <c:v>-9.4832729296609948</c:v>
                </c:pt>
                <c:pt idx="328">
                  <c:v>-4.0079822151054358</c:v>
                </c:pt>
                <c:pt idx="329">
                  <c:v>-2.7828905732981122</c:v>
                </c:pt>
                <c:pt idx="330">
                  <c:v>0.7457750000950516</c:v>
                </c:pt>
                <c:pt idx="331">
                  <c:v>-9.7116975403546704</c:v>
                </c:pt>
                <c:pt idx="332">
                  <c:v>-14.794025127490054</c:v>
                </c:pt>
                <c:pt idx="333">
                  <c:v>-13.906479840261747</c:v>
                </c:pt>
                <c:pt idx="334">
                  <c:v>-14.866472004123745</c:v>
                </c:pt>
                <c:pt idx="335">
                  <c:v>-5.6470136566925779</c:v>
                </c:pt>
                <c:pt idx="336">
                  <c:v>-3.5717361797588438</c:v>
                </c:pt>
                <c:pt idx="337">
                  <c:v>-2.2256923309904004</c:v>
                </c:pt>
                <c:pt idx="338">
                  <c:v>-7.4231807150337055</c:v>
                </c:pt>
                <c:pt idx="339">
                  <c:v>-9.8259385236652506</c:v>
                </c:pt>
                <c:pt idx="340">
                  <c:v>-11.443983431992937</c:v>
                </c:pt>
                <c:pt idx="341">
                  <c:v>-13.439419149534981</c:v>
                </c:pt>
                <c:pt idx="342">
                  <c:v>-2.7105283492865935</c:v>
                </c:pt>
                <c:pt idx="343">
                  <c:v>-4.626864134088887</c:v>
                </c:pt>
                <c:pt idx="344">
                  <c:v>-5.1955096385721919</c:v>
                </c:pt>
                <c:pt idx="345">
                  <c:v>-9.6389424271931254</c:v>
                </c:pt>
                <c:pt idx="346">
                  <c:v>-9.3268550777906647</c:v>
                </c:pt>
                <c:pt idx="347">
                  <c:v>-3.6941864792477803</c:v>
                </c:pt>
                <c:pt idx="348">
                  <c:v>-2.8049303265709198</c:v>
                </c:pt>
                <c:pt idx="349">
                  <c:v>-3.8705613537491459</c:v>
                </c:pt>
                <c:pt idx="350">
                  <c:v>-2.2312003743276927</c:v>
                </c:pt>
                <c:pt idx="351">
                  <c:v>-1.1438564573070042</c:v>
                </c:pt>
                <c:pt idx="352">
                  <c:v>-2.708823253208323</c:v>
                </c:pt>
                <c:pt idx="353">
                  <c:v>-4.7957396650426816</c:v>
                </c:pt>
                <c:pt idx="354">
                  <c:v>8.6009428044051539E-2</c:v>
                </c:pt>
                <c:pt idx="355">
                  <c:v>-0.1345565915970659</c:v>
                </c:pt>
                <c:pt idx="356">
                  <c:v>1.831169292578763</c:v>
                </c:pt>
                <c:pt idx="357">
                  <c:v>-0.81092158870488484</c:v>
                </c:pt>
                <c:pt idx="358">
                  <c:v>-5.8249706514321637</c:v>
                </c:pt>
                <c:pt idx="359">
                  <c:v>0.34809458753888434</c:v>
                </c:pt>
                <c:pt idx="360">
                  <c:v>2.9514748824278172</c:v>
                </c:pt>
                <c:pt idx="361">
                  <c:v>-3.0981974334797733</c:v>
                </c:pt>
                <c:pt idx="362">
                  <c:v>0.79076153045165309</c:v>
                </c:pt>
                <c:pt idx="363">
                  <c:v>1.2601736688967895</c:v>
                </c:pt>
                <c:pt idx="364">
                  <c:v>-2.2038157235260307</c:v>
                </c:pt>
                <c:pt idx="365">
                  <c:v>-14.862483521956779</c:v>
                </c:pt>
                <c:pt idx="366">
                  <c:v>-11.334906825783982</c:v>
                </c:pt>
                <c:pt idx="367">
                  <c:v>-8.354499376071967</c:v>
                </c:pt>
                <c:pt idx="368">
                  <c:v>-2.0091471587803413</c:v>
                </c:pt>
                <c:pt idx="369">
                  <c:v>-3.5736530206789849</c:v>
                </c:pt>
                <c:pt idx="370">
                  <c:v>-3.572802322167195</c:v>
                </c:pt>
                <c:pt idx="371">
                  <c:v>-5.042654182711038</c:v>
                </c:pt>
                <c:pt idx="372">
                  <c:v>-0.86064185851548758</c:v>
                </c:pt>
                <c:pt idx="373">
                  <c:v>-6.9273624496638817</c:v>
                </c:pt>
                <c:pt idx="374">
                  <c:v>-9.4652546900189236</c:v>
                </c:pt>
                <c:pt idx="375">
                  <c:v>-1.5886499226647177</c:v>
                </c:pt>
                <c:pt idx="376">
                  <c:v>-1.9670329116019225</c:v>
                </c:pt>
                <c:pt idx="377">
                  <c:v>1.3508489691786085E-2</c:v>
                </c:pt>
                <c:pt idx="378">
                  <c:v>0.5598247982540685</c:v>
                </c:pt>
                <c:pt idx="379">
                  <c:v>-7.2037484807995691</c:v>
                </c:pt>
                <c:pt idx="380">
                  <c:v>-10.570136161502781</c:v>
                </c:pt>
                <c:pt idx="381">
                  <c:v>-10.750155751889002</c:v>
                </c:pt>
                <c:pt idx="382">
                  <c:v>-6.8337485063726833</c:v>
                </c:pt>
                <c:pt idx="383">
                  <c:v>-10.198528354187598</c:v>
                </c:pt>
                <c:pt idx="384">
                  <c:v>-10.678730929542954</c:v>
                </c:pt>
                <c:pt idx="385">
                  <c:v>-11.088720909796811</c:v>
                </c:pt>
                <c:pt idx="386">
                  <c:v>-9.4609991150747561</c:v>
                </c:pt>
                <c:pt idx="387">
                  <c:v>-13.432070818306064</c:v>
                </c:pt>
                <c:pt idx="388">
                  <c:v>-14.168220179666141</c:v>
                </c:pt>
                <c:pt idx="389">
                  <c:v>-7.3037676562548128</c:v>
                </c:pt>
                <c:pt idx="390">
                  <c:v>-12.479678417402944</c:v>
                </c:pt>
                <c:pt idx="391">
                  <c:v>-8.052162368058184</c:v>
                </c:pt>
                <c:pt idx="392">
                  <c:v>-7.0392826592202526</c:v>
                </c:pt>
                <c:pt idx="393">
                  <c:v>-8.5266120507933465</c:v>
                </c:pt>
                <c:pt idx="394">
                  <c:v>-12.748174714676706</c:v>
                </c:pt>
                <c:pt idx="395">
                  <c:v>-17.075833665808343</c:v>
                </c:pt>
                <c:pt idx="396">
                  <c:v>-7.6221326437545303</c:v>
                </c:pt>
                <c:pt idx="397">
                  <c:v>-8.8401495622498416</c:v>
                </c:pt>
                <c:pt idx="398">
                  <c:v>-9.57475551219202</c:v>
                </c:pt>
                <c:pt idx="399">
                  <c:v>-7.9926158580296454</c:v>
                </c:pt>
                <c:pt idx="400">
                  <c:v>-5.7287942731883792</c:v>
                </c:pt>
                <c:pt idx="401">
                  <c:v>-9.864921893085274</c:v>
                </c:pt>
                <c:pt idx="402">
                  <c:v>-7.8823273881582843</c:v>
                </c:pt>
                <c:pt idx="403">
                  <c:v>-5.7044216571291155</c:v>
                </c:pt>
                <c:pt idx="404">
                  <c:v>-6.706508812506554</c:v>
                </c:pt>
                <c:pt idx="405">
                  <c:v>-7.1177864434355387</c:v>
                </c:pt>
                <c:pt idx="406">
                  <c:v>-7.1874341160406248</c:v>
                </c:pt>
                <c:pt idx="407">
                  <c:v>-6.127806701398268</c:v>
                </c:pt>
                <c:pt idx="408">
                  <c:v>-11.550593770893681</c:v>
                </c:pt>
                <c:pt idx="409">
                  <c:v>-14.498194778730776</c:v>
                </c:pt>
                <c:pt idx="410">
                  <c:v>-5.4475047461507895</c:v>
                </c:pt>
                <c:pt idx="411">
                  <c:v>0.17069460670351466</c:v>
                </c:pt>
                <c:pt idx="412">
                  <c:v>-8.0975346504836896</c:v>
                </c:pt>
                <c:pt idx="413">
                  <c:v>-7.8497905557771563</c:v>
                </c:pt>
                <c:pt idx="414">
                  <c:v>-6.6098081551902466</c:v>
                </c:pt>
                <c:pt idx="415">
                  <c:v>-6.4997700750623375</c:v>
                </c:pt>
                <c:pt idx="416">
                  <c:v>-10.71112170894615</c:v>
                </c:pt>
                <c:pt idx="417">
                  <c:v>-1.8697531312769782</c:v>
                </c:pt>
                <c:pt idx="418">
                  <c:v>-3.3609379232428411</c:v>
                </c:pt>
                <c:pt idx="419">
                  <c:v>-4.112052694271175</c:v>
                </c:pt>
                <c:pt idx="420">
                  <c:v>-3.996046020836034</c:v>
                </c:pt>
                <c:pt idx="421">
                  <c:v>-3.3241949553439749</c:v>
                </c:pt>
                <c:pt idx="422">
                  <c:v>-5.1196612753454191</c:v>
                </c:pt>
                <c:pt idx="423">
                  <c:v>-13.574694517731308</c:v>
                </c:pt>
                <c:pt idx="424">
                  <c:v>-7.5193319424957705</c:v>
                </c:pt>
                <c:pt idx="425">
                  <c:v>-8.181946446880632</c:v>
                </c:pt>
                <c:pt idx="426">
                  <c:v>-9.7050522191338811</c:v>
                </c:pt>
                <c:pt idx="427">
                  <c:v>-8.703154343965279</c:v>
                </c:pt>
                <c:pt idx="428">
                  <c:v>-8.0958847007367361</c:v>
                </c:pt>
                <c:pt idx="429">
                  <c:v>-13.143088633388922</c:v>
                </c:pt>
                <c:pt idx="430">
                  <c:v>-16.506709213178205</c:v>
                </c:pt>
                <c:pt idx="431">
                  <c:v>-10.270275041601945</c:v>
                </c:pt>
                <c:pt idx="432">
                  <c:v>-8.9597951929167632</c:v>
                </c:pt>
                <c:pt idx="433">
                  <c:v>-9.5995421153133726</c:v>
                </c:pt>
                <c:pt idx="434">
                  <c:v>-10.767079698470241</c:v>
                </c:pt>
                <c:pt idx="435">
                  <c:v>-11.543891644745235</c:v>
                </c:pt>
                <c:pt idx="436">
                  <c:v>-10.588504113768748</c:v>
                </c:pt>
                <c:pt idx="437">
                  <c:v>-13.589817622496581</c:v>
                </c:pt>
                <c:pt idx="438">
                  <c:v>-7.3415952682290415</c:v>
                </c:pt>
                <c:pt idx="439">
                  <c:v>-6.1588966450661005</c:v>
                </c:pt>
                <c:pt idx="440">
                  <c:v>-4.1233642142107474</c:v>
                </c:pt>
                <c:pt idx="441">
                  <c:v>-2.8455637981360726</c:v>
                </c:pt>
                <c:pt idx="442">
                  <c:v>8.9761444255099931</c:v>
                </c:pt>
                <c:pt idx="443">
                  <c:v>7.5985159210575262</c:v>
                </c:pt>
                <c:pt idx="444">
                  <c:v>9.0928477092184909</c:v>
                </c:pt>
                <c:pt idx="445">
                  <c:v>12.771800688394137</c:v>
                </c:pt>
                <c:pt idx="446">
                  <c:v>18.844664474615104</c:v>
                </c:pt>
                <c:pt idx="447">
                  <c:v>26.998959181012314</c:v>
                </c:pt>
                <c:pt idx="448">
                  <c:v>22.578563453198537</c:v>
                </c:pt>
                <c:pt idx="449">
                  <c:v>22.3738238968558</c:v>
                </c:pt>
                <c:pt idx="450">
                  <c:v>13.060193244904335</c:v>
                </c:pt>
                <c:pt idx="451">
                  <c:v>19.416223156440811</c:v>
                </c:pt>
                <c:pt idx="452">
                  <c:v>21.937520326582622</c:v>
                </c:pt>
                <c:pt idx="453">
                  <c:v>24.026243931217845</c:v>
                </c:pt>
                <c:pt idx="454">
                  <c:v>11.682632505947458</c:v>
                </c:pt>
                <c:pt idx="455">
                  <c:v>18.52863304847034</c:v>
                </c:pt>
                <c:pt idx="456">
                  <c:v>13.100014106405551</c:v>
                </c:pt>
                <c:pt idx="457">
                  <c:v>18.184293763702403</c:v>
                </c:pt>
                <c:pt idx="458">
                  <c:v>14.056607418514186</c:v>
                </c:pt>
                <c:pt idx="459">
                  <c:v>17.575120911266701</c:v>
                </c:pt>
                <c:pt idx="460">
                  <c:v>26.422255083877559</c:v>
                </c:pt>
                <c:pt idx="461">
                  <c:v>20.866938469072782</c:v>
                </c:pt>
                <c:pt idx="462">
                  <c:v>28.528165400701969</c:v>
                </c:pt>
                <c:pt idx="463">
                  <c:v>29.042610573847707</c:v>
                </c:pt>
                <c:pt idx="464">
                  <c:v>32.537709691201869</c:v>
                </c:pt>
                <c:pt idx="465">
                  <c:v>19.831284437115723</c:v>
                </c:pt>
                <c:pt idx="466">
                  <c:v>31.995262384967759</c:v>
                </c:pt>
                <c:pt idx="467">
                  <c:v>34.314802606464632</c:v>
                </c:pt>
                <c:pt idx="468">
                  <c:v>19.709681158971954</c:v>
                </c:pt>
                <c:pt idx="469">
                  <c:v>26.585764101925257</c:v>
                </c:pt>
                <c:pt idx="470">
                  <c:v>19.319993001109644</c:v>
                </c:pt>
                <c:pt idx="471">
                  <c:v>19.027833154165734</c:v>
                </c:pt>
                <c:pt idx="472">
                  <c:v>18.325180903405467</c:v>
                </c:pt>
                <c:pt idx="473">
                  <c:v>23.330308960018165</c:v>
                </c:pt>
                <c:pt idx="474">
                  <c:v>21.729317684597643</c:v>
                </c:pt>
                <c:pt idx="475">
                  <c:v>18.159762136275106</c:v>
                </c:pt>
                <c:pt idx="476">
                  <c:v>29.975604673263035</c:v>
                </c:pt>
                <c:pt idx="477">
                  <c:v>21.21217154036481</c:v>
                </c:pt>
                <c:pt idx="478">
                  <c:v>22.839696721602952</c:v>
                </c:pt>
                <c:pt idx="479">
                  <c:v>18.338272926680567</c:v>
                </c:pt>
                <c:pt idx="480">
                  <c:v>27.085788939295242</c:v>
                </c:pt>
                <c:pt idx="481">
                  <c:v>25.23703606079313</c:v>
                </c:pt>
                <c:pt idx="482">
                  <c:v>23.172664628246196</c:v>
                </c:pt>
                <c:pt idx="483">
                  <c:v>21.697912671104955</c:v>
                </c:pt>
                <c:pt idx="484">
                  <c:v>22.674762242054403</c:v>
                </c:pt>
                <c:pt idx="485">
                  <c:v>34.722956351462734</c:v>
                </c:pt>
                <c:pt idx="486">
                  <c:v>28.266860785228985</c:v>
                </c:pt>
                <c:pt idx="487">
                  <c:v>33.080414825289687</c:v>
                </c:pt>
                <c:pt idx="488">
                  <c:v>20.044592869566401</c:v>
                </c:pt>
                <c:pt idx="489">
                  <c:v>24.91577151538754</c:v>
                </c:pt>
                <c:pt idx="490">
                  <c:v>20.75178467536654</c:v>
                </c:pt>
                <c:pt idx="491">
                  <c:v>24.780040984714788</c:v>
                </c:pt>
                <c:pt idx="492">
                  <c:v>18.498745101053743</c:v>
                </c:pt>
                <c:pt idx="493">
                  <c:v>29.187710379331069</c:v>
                </c:pt>
                <c:pt idx="494">
                  <c:v>38.386402309409036</c:v>
                </c:pt>
                <c:pt idx="495">
                  <c:v>23.076947521381527</c:v>
                </c:pt>
                <c:pt idx="496">
                  <c:v>22.756102446999844</c:v>
                </c:pt>
                <c:pt idx="497">
                  <c:v>22.206711048047399</c:v>
                </c:pt>
                <c:pt idx="498">
                  <c:v>24.413011040883266</c:v>
                </c:pt>
                <c:pt idx="499">
                  <c:v>27.973760182046792</c:v>
                </c:pt>
                <c:pt idx="500">
                  <c:v>30.655705773465456</c:v>
                </c:pt>
                <c:pt idx="501">
                  <c:v>35.19898620477111</c:v>
                </c:pt>
                <c:pt idx="502">
                  <c:v>26.141310548518057</c:v>
                </c:pt>
                <c:pt idx="503">
                  <c:v>21.34283397900376</c:v>
                </c:pt>
                <c:pt idx="504">
                  <c:v>18.78800409512154</c:v>
                </c:pt>
                <c:pt idx="505">
                  <c:v>19.359992128362332</c:v>
                </c:pt>
                <c:pt idx="506">
                  <c:v>22.86061939831816</c:v>
                </c:pt>
                <c:pt idx="507">
                  <c:v>18.02473798589812</c:v>
                </c:pt>
                <c:pt idx="508">
                  <c:v>28.965592299104973</c:v>
                </c:pt>
                <c:pt idx="509">
                  <c:v>20.409903957838541</c:v>
                </c:pt>
                <c:pt idx="510">
                  <c:v>18.220829587838217</c:v>
                </c:pt>
                <c:pt idx="511">
                  <c:v>19.969179182870317</c:v>
                </c:pt>
                <c:pt idx="512">
                  <c:v>17.970900435019775</c:v>
                </c:pt>
                <c:pt idx="513">
                  <c:v>15.424714412634287</c:v>
                </c:pt>
                <c:pt idx="514">
                  <c:v>20.228576215890687</c:v>
                </c:pt>
                <c:pt idx="515">
                  <c:v>27.581275660366384</c:v>
                </c:pt>
                <c:pt idx="516">
                  <c:v>20.602248184877965</c:v>
                </c:pt>
                <c:pt idx="517">
                  <c:v>19.005845746438439</c:v>
                </c:pt>
                <c:pt idx="518">
                  <c:v>6.8322186796388262</c:v>
                </c:pt>
                <c:pt idx="519">
                  <c:v>9.4175193893221216</c:v>
                </c:pt>
                <c:pt idx="520">
                  <c:v>14.009893897958204</c:v>
                </c:pt>
                <c:pt idx="521">
                  <c:v>15.74005109552337</c:v>
                </c:pt>
                <c:pt idx="522">
                  <c:v>19.363342361964978</c:v>
                </c:pt>
                <c:pt idx="523">
                  <c:v>16.245152194146012</c:v>
                </c:pt>
                <c:pt idx="524">
                  <c:v>16.399353454571148</c:v>
                </c:pt>
                <c:pt idx="525">
                  <c:v>15.473009956092028</c:v>
                </c:pt>
                <c:pt idx="526">
                  <c:v>24.388640457887227</c:v>
                </c:pt>
                <c:pt idx="527">
                  <c:v>14.404771391277073</c:v>
                </c:pt>
                <c:pt idx="528">
                  <c:v>22.785418424288235</c:v>
                </c:pt>
                <c:pt idx="529">
                  <c:v>26.336441201148489</c:v>
                </c:pt>
                <c:pt idx="530">
                  <c:v>11.474387145361803</c:v>
                </c:pt>
                <c:pt idx="531">
                  <c:v>13.37355806812675</c:v>
                </c:pt>
                <c:pt idx="532">
                  <c:v>14.785926218043116</c:v>
                </c:pt>
                <c:pt idx="533">
                  <c:v>11.174481802978631</c:v>
                </c:pt>
                <c:pt idx="534">
                  <c:v>8.3850738965974916</c:v>
                </c:pt>
                <c:pt idx="535">
                  <c:v>11.661380689246549</c:v>
                </c:pt>
                <c:pt idx="536">
                  <c:v>18.320157444351938</c:v>
                </c:pt>
                <c:pt idx="537">
                  <c:v>14.624146887446415</c:v>
                </c:pt>
                <c:pt idx="538">
                  <c:v>13.544956556539692</c:v>
                </c:pt>
                <c:pt idx="539">
                  <c:v>10.922263963535233</c:v>
                </c:pt>
                <c:pt idx="540">
                  <c:v>11.918907819996202</c:v>
                </c:pt>
                <c:pt idx="541">
                  <c:v>10.241204342395482</c:v>
                </c:pt>
                <c:pt idx="542">
                  <c:v>12.247043666025414</c:v>
                </c:pt>
                <c:pt idx="543">
                  <c:v>18.932846627066514</c:v>
                </c:pt>
                <c:pt idx="544">
                  <c:v>14.103618006685508</c:v>
                </c:pt>
                <c:pt idx="545">
                  <c:v>12.227843612860392</c:v>
                </c:pt>
                <c:pt idx="546">
                  <c:v>11.459460973508586</c:v>
                </c:pt>
                <c:pt idx="547">
                  <c:v>15.126008358823622</c:v>
                </c:pt>
                <c:pt idx="548">
                  <c:v>9.7704839401092016</c:v>
                </c:pt>
                <c:pt idx="549">
                  <c:v>14.743085098184341</c:v>
                </c:pt>
                <c:pt idx="550">
                  <c:v>9.8387119750648626</c:v>
                </c:pt>
                <c:pt idx="551">
                  <c:v>11.770514776315865</c:v>
                </c:pt>
                <c:pt idx="552">
                  <c:v>4.5577360064427195</c:v>
                </c:pt>
                <c:pt idx="553">
                  <c:v>4.6021085081226971</c:v>
                </c:pt>
                <c:pt idx="554">
                  <c:v>10.533737564679059</c:v>
                </c:pt>
                <c:pt idx="555">
                  <c:v>6.606911795212433</c:v>
                </c:pt>
                <c:pt idx="556">
                  <c:v>7.9735664344020609</c:v>
                </c:pt>
                <c:pt idx="557">
                  <c:v>7.0776330446539308</c:v>
                </c:pt>
                <c:pt idx="558">
                  <c:v>5.1041627233229976</c:v>
                </c:pt>
                <c:pt idx="559">
                  <c:v>1.4170140571686836</c:v>
                </c:pt>
                <c:pt idx="560">
                  <c:v>3.0406317941309835</c:v>
                </c:pt>
                <c:pt idx="561">
                  <c:v>8.9094969464616067</c:v>
                </c:pt>
                <c:pt idx="562">
                  <c:v>0.46970158385572702</c:v>
                </c:pt>
                <c:pt idx="563">
                  <c:v>-2.0889889872894796</c:v>
                </c:pt>
                <c:pt idx="564">
                  <c:v>3.4857259429249394</c:v>
                </c:pt>
                <c:pt idx="565">
                  <c:v>4.1103215158203641</c:v>
                </c:pt>
                <c:pt idx="566">
                  <c:v>2.3193494185064019</c:v>
                </c:pt>
                <c:pt idx="567">
                  <c:v>3.2817782981116848</c:v>
                </c:pt>
                <c:pt idx="568">
                  <c:v>2.3680500809371239</c:v>
                </c:pt>
                <c:pt idx="569">
                  <c:v>1.6079266207040894</c:v>
                </c:pt>
                <c:pt idx="570">
                  <c:v>0.61243683829633477</c:v>
                </c:pt>
                <c:pt idx="571">
                  <c:v>2.0911318466275652</c:v>
                </c:pt>
                <c:pt idx="572">
                  <c:v>2.2407015656501983</c:v>
                </c:pt>
                <c:pt idx="573">
                  <c:v>3.3685993877842373</c:v>
                </c:pt>
                <c:pt idx="574">
                  <c:v>2.6307287268986537</c:v>
                </c:pt>
                <c:pt idx="575">
                  <c:v>1.7769231907522745</c:v>
                </c:pt>
                <c:pt idx="576">
                  <c:v>4.9515356601794034</c:v>
                </c:pt>
                <c:pt idx="577">
                  <c:v>8.1840836984670702</c:v>
                </c:pt>
                <c:pt idx="578">
                  <c:v>0.81651010359183962</c:v>
                </c:pt>
                <c:pt idx="579">
                  <c:v>1.4237737422209427</c:v>
                </c:pt>
                <c:pt idx="580">
                  <c:v>2.4948833310058767</c:v>
                </c:pt>
                <c:pt idx="581">
                  <c:v>4.7344649482114631</c:v>
                </c:pt>
                <c:pt idx="582">
                  <c:v>3.2421209213755278</c:v>
                </c:pt>
                <c:pt idx="583">
                  <c:v>5.898257309460945</c:v>
                </c:pt>
                <c:pt idx="584">
                  <c:v>5.6477445796937724</c:v>
                </c:pt>
                <c:pt idx="585">
                  <c:v>7.1488803230014888</c:v>
                </c:pt>
                <c:pt idx="586">
                  <c:v>3.8911849774384484</c:v>
                </c:pt>
                <c:pt idx="587">
                  <c:v>3.9261313034630927</c:v>
                </c:pt>
                <c:pt idx="588">
                  <c:v>3.1489012215425474</c:v>
                </c:pt>
                <c:pt idx="589">
                  <c:v>2.9407957088527157</c:v>
                </c:pt>
                <c:pt idx="590">
                  <c:v>8.0920732473040449</c:v>
                </c:pt>
                <c:pt idx="591">
                  <c:v>10.478817826357439</c:v>
                </c:pt>
                <c:pt idx="592">
                  <c:v>-2.3434015819750353E-2</c:v>
                </c:pt>
                <c:pt idx="593">
                  <c:v>2.3247323019946204</c:v>
                </c:pt>
                <c:pt idx="594">
                  <c:v>3.2290475862476935</c:v>
                </c:pt>
                <c:pt idx="595">
                  <c:v>5.6334142731844263</c:v>
                </c:pt>
                <c:pt idx="596">
                  <c:v>2.8540813136987842</c:v>
                </c:pt>
                <c:pt idx="597">
                  <c:v>10.574776559115209</c:v>
                </c:pt>
                <c:pt idx="598">
                  <c:v>7.317698997197736</c:v>
                </c:pt>
                <c:pt idx="599">
                  <c:v>1.0006004518574292</c:v>
                </c:pt>
                <c:pt idx="600">
                  <c:v>2.2102483792276795</c:v>
                </c:pt>
                <c:pt idx="601">
                  <c:v>2.7300726041698535</c:v>
                </c:pt>
                <c:pt idx="602">
                  <c:v>-0.47848736826499239</c:v>
                </c:pt>
                <c:pt idx="603">
                  <c:v>-4.1808448651927677E-2</c:v>
                </c:pt>
                <c:pt idx="604">
                  <c:v>3.4907481205158817</c:v>
                </c:pt>
                <c:pt idx="605">
                  <c:v>3.2825669614586035</c:v>
                </c:pt>
                <c:pt idx="606">
                  <c:v>1.0926984716274339</c:v>
                </c:pt>
                <c:pt idx="607">
                  <c:v>3.2496047458291004</c:v>
                </c:pt>
                <c:pt idx="608">
                  <c:v>3.1992882629772073</c:v>
                </c:pt>
                <c:pt idx="609">
                  <c:v>3.4503377960534332</c:v>
                </c:pt>
                <c:pt idx="610">
                  <c:v>2.0977364291088723</c:v>
                </c:pt>
                <c:pt idx="611">
                  <c:v>2.0960734091826527</c:v>
                </c:pt>
                <c:pt idx="612">
                  <c:v>7.4033693595803776</c:v>
                </c:pt>
                <c:pt idx="613">
                  <c:v>3.0665397984030198</c:v>
                </c:pt>
                <c:pt idx="614">
                  <c:v>2.6528197100540778</c:v>
                </c:pt>
                <c:pt idx="615">
                  <c:v>2.6523763966255931</c:v>
                </c:pt>
                <c:pt idx="616">
                  <c:v>4.2159058602786796</c:v>
                </c:pt>
                <c:pt idx="617">
                  <c:v>2.3936978095453014</c:v>
                </c:pt>
                <c:pt idx="618">
                  <c:v>5.5968803662825488</c:v>
                </c:pt>
                <c:pt idx="619">
                  <c:v>8.8929946433784135</c:v>
                </c:pt>
                <c:pt idx="620">
                  <c:v>0.57310941882683419</c:v>
                </c:pt>
                <c:pt idx="621">
                  <c:v>2.3400435190732205</c:v>
                </c:pt>
                <c:pt idx="622">
                  <c:v>1.2438184234449143</c:v>
                </c:pt>
                <c:pt idx="623">
                  <c:v>1.3288315713465773</c:v>
                </c:pt>
                <c:pt idx="624">
                  <c:v>3.6556147840119815</c:v>
                </c:pt>
                <c:pt idx="625">
                  <c:v>3.598733910880517</c:v>
                </c:pt>
                <c:pt idx="626">
                  <c:v>8.2735323849256943</c:v>
                </c:pt>
                <c:pt idx="627">
                  <c:v>8.6430951339997062</c:v>
                </c:pt>
                <c:pt idx="628">
                  <c:v>5.4251042217565804</c:v>
                </c:pt>
                <c:pt idx="629">
                  <c:v>4.1067798966545084</c:v>
                </c:pt>
                <c:pt idx="630">
                  <c:v>2.6150778065510174</c:v>
                </c:pt>
                <c:pt idx="631">
                  <c:v>5.0220949691904213</c:v>
                </c:pt>
                <c:pt idx="632">
                  <c:v>4.400689107370698</c:v>
                </c:pt>
                <c:pt idx="633">
                  <c:v>5.8163428819916945</c:v>
                </c:pt>
                <c:pt idx="634">
                  <c:v>3.0938287901924193</c:v>
                </c:pt>
                <c:pt idx="635">
                  <c:v>5.4605985151758523</c:v>
                </c:pt>
                <c:pt idx="636">
                  <c:v>4.8219530865508187</c:v>
                </c:pt>
                <c:pt idx="637">
                  <c:v>1.6179633773396334</c:v>
                </c:pt>
                <c:pt idx="638">
                  <c:v>4.3046639816574688</c:v>
                </c:pt>
                <c:pt idx="639">
                  <c:v>3.1764476014272658</c:v>
                </c:pt>
                <c:pt idx="640">
                  <c:v>-1.8395796800601558</c:v>
                </c:pt>
                <c:pt idx="641">
                  <c:v>-0.50975554045652061</c:v>
                </c:pt>
                <c:pt idx="642">
                  <c:v>5.8550258669260007</c:v>
                </c:pt>
                <c:pt idx="643">
                  <c:v>1.2588609938135771</c:v>
                </c:pt>
                <c:pt idx="644">
                  <c:v>1.6258411533782127</c:v>
                </c:pt>
                <c:pt idx="645">
                  <c:v>1.2663982842710793</c:v>
                </c:pt>
                <c:pt idx="646">
                  <c:v>1.6128105978258134</c:v>
                </c:pt>
                <c:pt idx="647">
                  <c:v>-0.48959855655761397</c:v>
                </c:pt>
                <c:pt idx="648">
                  <c:v>2.2152960555386638</c:v>
                </c:pt>
                <c:pt idx="649">
                  <c:v>2.8500554342783415</c:v>
                </c:pt>
                <c:pt idx="650">
                  <c:v>2.4297927401086472</c:v>
                </c:pt>
                <c:pt idx="651">
                  <c:v>1.0186730214171624</c:v>
                </c:pt>
                <c:pt idx="652">
                  <c:v>-0.16455171446501193</c:v>
                </c:pt>
                <c:pt idx="653">
                  <c:v>1.0674163796253149</c:v>
                </c:pt>
                <c:pt idx="654">
                  <c:v>2.2778503592834944</c:v>
                </c:pt>
                <c:pt idx="655">
                  <c:v>-0.51568616423484581</c:v>
                </c:pt>
                <c:pt idx="656">
                  <c:v>2.1345226749073696</c:v>
                </c:pt>
                <c:pt idx="657">
                  <c:v>-0.4972951122344762</c:v>
                </c:pt>
                <c:pt idx="658">
                  <c:v>-3.1978717957357508</c:v>
                </c:pt>
                <c:pt idx="659">
                  <c:v>2.811213307639159</c:v>
                </c:pt>
                <c:pt idx="660">
                  <c:v>0.37652387150897093</c:v>
                </c:pt>
                <c:pt idx="661">
                  <c:v>1.8944833652876314</c:v>
                </c:pt>
                <c:pt idx="662">
                  <c:v>-4.3439626634606441</c:v>
                </c:pt>
                <c:pt idx="663">
                  <c:v>-0.13173000503901067</c:v>
                </c:pt>
                <c:pt idx="664">
                  <c:v>-3.2578945538390318</c:v>
                </c:pt>
                <c:pt idx="665">
                  <c:v>0.19395247953062134</c:v>
                </c:pt>
                <c:pt idx="666">
                  <c:v>3.1833808391491836</c:v>
                </c:pt>
                <c:pt idx="667">
                  <c:v>1.762514458970025</c:v>
                </c:pt>
                <c:pt idx="668">
                  <c:v>8.0701854558948174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Semanais'!$Y$9:$Y$677</c:f>
              <c:strCache>
                <c:ptCount val="66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8">
                  <c:v>31-10-2021</c:v>
                </c:pt>
              </c:strCache>
            </c:strRef>
          </c:cat>
          <c:val>
            <c:numRef>
              <c:f>'Indicadores Semanais'!$AA$9:$AA$674</c:f>
              <c:numCache>
                <c:formatCode>0.0</c:formatCode>
                <c:ptCount val="666"/>
                <c:pt idx="0">
                  <c:v>-0.34729325376189735</c:v>
                </c:pt>
                <c:pt idx="1">
                  <c:v>0.16720668220597709</c:v>
                </c:pt>
                <c:pt idx="2">
                  <c:v>4.5205304085676926E-2</c:v>
                </c:pt>
                <c:pt idx="3">
                  <c:v>-0.53047119678644306</c:v>
                </c:pt>
                <c:pt idx="4">
                  <c:v>-0.79007229389260425</c:v>
                </c:pt>
                <c:pt idx="5">
                  <c:v>-0.51688929713308884</c:v>
                </c:pt>
                <c:pt idx="6">
                  <c:v>-0.10596400267321567</c:v>
                </c:pt>
                <c:pt idx="7">
                  <c:v>0.35033038023286306</c:v>
                </c:pt>
                <c:pt idx="8">
                  <c:v>0.49522033686089495</c:v>
                </c:pt>
                <c:pt idx="9">
                  <c:v>0.65899327357421456</c:v>
                </c:pt>
                <c:pt idx="10">
                  <c:v>0.79450110830002829</c:v>
                </c:pt>
                <c:pt idx="11">
                  <c:v>0.87090954075236726</c:v>
                </c:pt>
                <c:pt idx="12">
                  <c:v>0.6663765845173969</c:v>
                </c:pt>
                <c:pt idx="13">
                  <c:v>0.5224399586976386</c:v>
                </c:pt>
                <c:pt idx="14">
                  <c:v>0.21124186944227683</c:v>
                </c:pt>
                <c:pt idx="15">
                  <c:v>7.0897496899864992E-2</c:v>
                </c:pt>
                <c:pt idx="16">
                  <c:v>0.40537752410659833</c:v>
                </c:pt>
                <c:pt idx="17">
                  <c:v>0.50532810353549851</c:v>
                </c:pt>
                <c:pt idx="18">
                  <c:v>0.4802120637100275</c:v>
                </c:pt>
                <c:pt idx="19">
                  <c:v>0.72773902573468818</c:v>
                </c:pt>
                <c:pt idx="20">
                  <c:v>1.232093840732819</c:v>
                </c:pt>
                <c:pt idx="21">
                  <c:v>1.8546248383518917</c:v>
                </c:pt>
                <c:pt idx="22">
                  <c:v>2.2804953573368989</c:v>
                </c:pt>
                <c:pt idx="23">
                  <c:v>2.0369234910267648</c:v>
                </c:pt>
                <c:pt idx="24">
                  <c:v>1.9077947260450105</c:v>
                </c:pt>
                <c:pt idx="25">
                  <c:v>1.9928008230551197</c:v>
                </c:pt>
                <c:pt idx="26">
                  <c:v>1.9312501136424776</c:v>
                </c:pt>
                <c:pt idx="27">
                  <c:v>1.609618436745498</c:v>
                </c:pt>
                <c:pt idx="28">
                  <c:v>1.2834282461880009</c:v>
                </c:pt>
                <c:pt idx="29">
                  <c:v>0.41693689468129647</c:v>
                </c:pt>
                <c:pt idx="30">
                  <c:v>-6.6852246041809185E-2</c:v>
                </c:pt>
                <c:pt idx="31">
                  <c:v>-0.58453339771916912</c:v>
                </c:pt>
                <c:pt idx="32">
                  <c:v>-1.3485999876474075</c:v>
                </c:pt>
                <c:pt idx="33">
                  <c:v>-1.9695162134841648</c:v>
                </c:pt>
                <c:pt idx="34">
                  <c:v>-2.3532239448425885</c:v>
                </c:pt>
                <c:pt idx="35">
                  <c:v>-2.9649019912360655</c:v>
                </c:pt>
                <c:pt idx="36">
                  <c:v>-3.0502515611582162</c:v>
                </c:pt>
                <c:pt idx="37">
                  <c:v>-2.8615417535016237</c:v>
                </c:pt>
                <c:pt idx="38">
                  <c:v>-2.6939553171536259</c:v>
                </c:pt>
                <c:pt idx="39">
                  <c:v>-1.6521664850045339</c:v>
                </c:pt>
                <c:pt idx="40">
                  <c:v>-0.83458542918245726</c:v>
                </c:pt>
                <c:pt idx="41">
                  <c:v>-0.71670469303664552</c:v>
                </c:pt>
                <c:pt idx="42">
                  <c:v>-0.32716650733999353</c:v>
                </c:pt>
                <c:pt idx="43">
                  <c:v>0.26668597985253306</c:v>
                </c:pt>
                <c:pt idx="44">
                  <c:v>1.1261184988744741</c:v>
                </c:pt>
                <c:pt idx="45">
                  <c:v>1.5600212177611679</c:v>
                </c:pt>
                <c:pt idx="46">
                  <c:v>1.1157297005511355</c:v>
                </c:pt>
                <c:pt idx="47">
                  <c:v>0.7043471730925096</c:v>
                </c:pt>
                <c:pt idx="48">
                  <c:v>0.67154616919336074</c:v>
                </c:pt>
                <c:pt idx="49">
                  <c:v>0.58490086840598454</c:v>
                </c:pt>
                <c:pt idx="50">
                  <c:v>7.4382438151431085E-2</c:v>
                </c:pt>
                <c:pt idx="51">
                  <c:v>-0.96144998202001852</c:v>
                </c:pt>
                <c:pt idx="52">
                  <c:v>-1.0288517057816711</c:v>
                </c:pt>
                <c:pt idx="53">
                  <c:v>-0.90270969432241166</c:v>
                </c:pt>
                <c:pt idx="54">
                  <c:v>-1.2406068925671918</c:v>
                </c:pt>
                <c:pt idx="55">
                  <c:v>-1.4157786787467208</c:v>
                </c:pt>
                <c:pt idx="56">
                  <c:v>-1.0847638436532094</c:v>
                </c:pt>
                <c:pt idx="57">
                  <c:v>-9.6839329004423824E-2</c:v>
                </c:pt>
                <c:pt idx="58">
                  <c:v>0.52844201055601336</c:v>
                </c:pt>
                <c:pt idx="59">
                  <c:v>0.84862021144638433</c:v>
                </c:pt>
                <c:pt idx="60">
                  <c:v>1.2576404261869594</c:v>
                </c:pt>
                <c:pt idx="61">
                  <c:v>1.8123236326438499</c:v>
                </c:pt>
                <c:pt idx="62">
                  <c:v>2.3796177838810526</c:v>
                </c:pt>
                <c:pt idx="63">
                  <c:v>2.5436863539143579</c:v>
                </c:pt>
                <c:pt idx="64">
                  <c:v>2.0592501415921629</c:v>
                </c:pt>
                <c:pt idx="65">
                  <c:v>1.9373048359185037</c:v>
                </c:pt>
                <c:pt idx="66">
                  <c:v>2.2429637475004456</c:v>
                </c:pt>
                <c:pt idx="67">
                  <c:v>2.2408566396768292</c:v>
                </c:pt>
                <c:pt idx="68">
                  <c:v>2.5187937714362492</c:v>
                </c:pt>
                <c:pt idx="69">
                  <c:v>1.9084235026740564</c:v>
                </c:pt>
                <c:pt idx="70">
                  <c:v>1.8152570246440984</c:v>
                </c:pt>
                <c:pt idx="71">
                  <c:v>1.3875335084598013</c:v>
                </c:pt>
                <c:pt idx="72">
                  <c:v>0.68240510199384607</c:v>
                </c:pt>
                <c:pt idx="73">
                  <c:v>-0.66476095472366026</c:v>
                </c:pt>
                <c:pt idx="74">
                  <c:v>-3.0081329354146678</c:v>
                </c:pt>
                <c:pt idx="75">
                  <c:v>-5.4345984934047928</c:v>
                </c:pt>
                <c:pt idx="76">
                  <c:v>-7.4923448137304121</c:v>
                </c:pt>
                <c:pt idx="77">
                  <c:v>-10.748284565198679</c:v>
                </c:pt>
                <c:pt idx="78">
                  <c:v>-13.043454782470759</c:v>
                </c:pt>
                <c:pt idx="79">
                  <c:v>-15.500093782806159</c:v>
                </c:pt>
                <c:pt idx="80">
                  <c:v>-17.307710057618198</c:v>
                </c:pt>
                <c:pt idx="81">
                  <c:v>-18.010094369301562</c:v>
                </c:pt>
                <c:pt idx="82">
                  <c:v>-18.543143403823901</c:v>
                </c:pt>
                <c:pt idx="83">
                  <c:v>-19.297721263839623</c:v>
                </c:pt>
                <c:pt idx="84">
                  <c:v>-19.776134002996862</c:v>
                </c:pt>
                <c:pt idx="85">
                  <c:v>-19.652096325848643</c:v>
                </c:pt>
                <c:pt idx="86">
                  <c:v>-18.626718234371342</c:v>
                </c:pt>
                <c:pt idx="87">
                  <c:v>-18.419244664075091</c:v>
                </c:pt>
                <c:pt idx="88">
                  <c:v>-18.498725012343805</c:v>
                </c:pt>
                <c:pt idx="89">
                  <c:v>-19.052865761313274</c:v>
                </c:pt>
                <c:pt idx="90">
                  <c:v>-19.155706994895016</c:v>
                </c:pt>
                <c:pt idx="91">
                  <c:v>-19.108890361716991</c:v>
                </c:pt>
                <c:pt idx="92">
                  <c:v>-20.01732336777787</c:v>
                </c:pt>
                <c:pt idx="93">
                  <c:v>-21.27561107354682</c:v>
                </c:pt>
                <c:pt idx="94">
                  <c:v>-22.115274846692039</c:v>
                </c:pt>
                <c:pt idx="95">
                  <c:v>-23.02617773168453</c:v>
                </c:pt>
                <c:pt idx="96">
                  <c:v>-23.893880058028035</c:v>
                </c:pt>
                <c:pt idx="97">
                  <c:v>-24.050027470746862</c:v>
                </c:pt>
                <c:pt idx="98">
                  <c:v>-24.592592985667146</c:v>
                </c:pt>
                <c:pt idx="99">
                  <c:v>-24.291373752695627</c:v>
                </c:pt>
                <c:pt idx="100">
                  <c:v>-24.058262873542144</c:v>
                </c:pt>
                <c:pt idx="101">
                  <c:v>-23.967652258352068</c:v>
                </c:pt>
                <c:pt idx="102">
                  <c:v>-23.599034205057325</c:v>
                </c:pt>
                <c:pt idx="103">
                  <c:v>-23.209667149400609</c:v>
                </c:pt>
                <c:pt idx="104">
                  <c:v>-23.099008101845151</c:v>
                </c:pt>
                <c:pt idx="105">
                  <c:v>-23.010603790977409</c:v>
                </c:pt>
                <c:pt idx="106">
                  <c:v>-22.89074208268708</c:v>
                </c:pt>
                <c:pt idx="107">
                  <c:v>-22.44246562605997</c:v>
                </c:pt>
                <c:pt idx="108">
                  <c:v>-22.307597509645177</c:v>
                </c:pt>
                <c:pt idx="109">
                  <c:v>-21.871046245945799</c:v>
                </c:pt>
                <c:pt idx="110">
                  <c:v>-21.540558668700925</c:v>
                </c:pt>
                <c:pt idx="111">
                  <c:v>-21.78667955986046</c:v>
                </c:pt>
                <c:pt idx="112">
                  <c:v>-20.990626155390299</c:v>
                </c:pt>
                <c:pt idx="113">
                  <c:v>-20.776545214455222</c:v>
                </c:pt>
                <c:pt idx="114">
                  <c:v>-20.809343716465523</c:v>
                </c:pt>
                <c:pt idx="115">
                  <c:v>-20.251534325494305</c:v>
                </c:pt>
                <c:pt idx="116">
                  <c:v>-20.253580127833249</c:v>
                </c:pt>
                <c:pt idx="117">
                  <c:v>-20.798192532814817</c:v>
                </c:pt>
                <c:pt idx="118">
                  <c:v>-20.703050694757646</c:v>
                </c:pt>
                <c:pt idx="119">
                  <c:v>-21.550024090689384</c:v>
                </c:pt>
                <c:pt idx="120">
                  <c:v>-21.407152245885303</c:v>
                </c:pt>
                <c:pt idx="121">
                  <c:v>-21.986520762437216</c:v>
                </c:pt>
                <c:pt idx="122">
                  <c:v>-22.385973533438726</c:v>
                </c:pt>
                <c:pt idx="123">
                  <c:v>-22.852059531899755</c:v>
                </c:pt>
                <c:pt idx="124">
                  <c:v>-22.196917347502325</c:v>
                </c:pt>
                <c:pt idx="125">
                  <c:v>-22.150691023640121</c:v>
                </c:pt>
                <c:pt idx="126">
                  <c:v>-22.117663051217715</c:v>
                </c:pt>
                <c:pt idx="127">
                  <c:v>-22.74223199306736</c:v>
                </c:pt>
                <c:pt idx="128">
                  <c:v>-22.727977226495334</c:v>
                </c:pt>
                <c:pt idx="129">
                  <c:v>-22.94469533593487</c:v>
                </c:pt>
                <c:pt idx="130">
                  <c:v>-22.706669556025304</c:v>
                </c:pt>
                <c:pt idx="131">
                  <c:v>-22.009459389319776</c:v>
                </c:pt>
                <c:pt idx="132">
                  <c:v>-21.984480128038989</c:v>
                </c:pt>
                <c:pt idx="133">
                  <c:v>-21.882304870552023</c:v>
                </c:pt>
                <c:pt idx="134">
                  <c:v>-21.889182965816484</c:v>
                </c:pt>
                <c:pt idx="135">
                  <c:v>-21.760801060307049</c:v>
                </c:pt>
                <c:pt idx="136">
                  <c:v>-21.328782525695097</c:v>
                </c:pt>
                <c:pt idx="137">
                  <c:v>-20.969885767600818</c:v>
                </c:pt>
                <c:pt idx="138">
                  <c:v>-21.172776653949075</c:v>
                </c:pt>
                <c:pt idx="139">
                  <c:v>-20.931769513125751</c:v>
                </c:pt>
                <c:pt idx="140">
                  <c:v>-20.517246150201881</c:v>
                </c:pt>
                <c:pt idx="141">
                  <c:v>-20.21954088588009</c:v>
                </c:pt>
                <c:pt idx="142">
                  <c:v>-19.749055078881778</c:v>
                </c:pt>
                <c:pt idx="143">
                  <c:v>-19.866174047484893</c:v>
                </c:pt>
                <c:pt idx="144">
                  <c:v>-19.842778785186503</c:v>
                </c:pt>
                <c:pt idx="145">
                  <c:v>-19.798641512234237</c:v>
                </c:pt>
                <c:pt idx="146">
                  <c:v>-19.515192654450367</c:v>
                </c:pt>
                <c:pt idx="147">
                  <c:v>-19.506391665422633</c:v>
                </c:pt>
                <c:pt idx="148">
                  <c:v>-19.499763083699975</c:v>
                </c:pt>
                <c:pt idx="149">
                  <c:v>-19.797318545845098</c:v>
                </c:pt>
                <c:pt idx="150">
                  <c:v>-19.683639587029671</c:v>
                </c:pt>
                <c:pt idx="151">
                  <c:v>-19.467025094306102</c:v>
                </c:pt>
                <c:pt idx="152">
                  <c:v>-19.053664804433488</c:v>
                </c:pt>
                <c:pt idx="153">
                  <c:v>-18.78030503351231</c:v>
                </c:pt>
                <c:pt idx="154">
                  <c:v>-18.087825508666636</c:v>
                </c:pt>
                <c:pt idx="155">
                  <c:v>-17.605756473460225</c:v>
                </c:pt>
                <c:pt idx="156">
                  <c:v>-16.634475066865285</c:v>
                </c:pt>
                <c:pt idx="157">
                  <c:v>-15.580947876949384</c:v>
                </c:pt>
                <c:pt idx="158">
                  <c:v>-16.516431982452271</c:v>
                </c:pt>
                <c:pt idx="159">
                  <c:v>-17.032566713152725</c:v>
                </c:pt>
                <c:pt idx="160">
                  <c:v>-16.416768938714572</c:v>
                </c:pt>
                <c:pt idx="161">
                  <c:v>-16.244546931740704</c:v>
                </c:pt>
                <c:pt idx="162">
                  <c:v>-15.509350795011471</c:v>
                </c:pt>
                <c:pt idx="163">
                  <c:v>-15.603670066210208</c:v>
                </c:pt>
                <c:pt idx="164">
                  <c:v>-15.79827517042863</c:v>
                </c:pt>
                <c:pt idx="165">
                  <c:v>-14.184072231030765</c:v>
                </c:pt>
                <c:pt idx="166">
                  <c:v>-13.104904698889367</c:v>
                </c:pt>
                <c:pt idx="167">
                  <c:v>-12.687601241332896</c:v>
                </c:pt>
                <c:pt idx="168">
                  <c:v>-12.384117289605914</c:v>
                </c:pt>
                <c:pt idx="169">
                  <c:v>-12.929758061464156</c:v>
                </c:pt>
                <c:pt idx="170">
                  <c:v>-13.39814297817793</c:v>
                </c:pt>
                <c:pt idx="171">
                  <c:v>-13.302107230036532</c:v>
                </c:pt>
                <c:pt idx="172">
                  <c:v>-13.394451493039757</c:v>
                </c:pt>
                <c:pt idx="173">
                  <c:v>-13.693629150861625</c:v>
                </c:pt>
                <c:pt idx="174">
                  <c:v>-14.50718754707742</c:v>
                </c:pt>
                <c:pt idx="175">
                  <c:v>-14.851355041954713</c:v>
                </c:pt>
                <c:pt idx="176">
                  <c:v>-14.687648433008869</c:v>
                </c:pt>
                <c:pt idx="177">
                  <c:v>-14.384319972937552</c:v>
                </c:pt>
                <c:pt idx="178">
                  <c:v>-14.485997468044774</c:v>
                </c:pt>
                <c:pt idx="179">
                  <c:v>-14.468421270543319</c:v>
                </c:pt>
                <c:pt idx="180">
                  <c:v>-14.126473576678721</c:v>
                </c:pt>
                <c:pt idx="181">
                  <c:v>-13.665765109414126</c:v>
                </c:pt>
                <c:pt idx="182">
                  <c:v>-13.165705701848662</c:v>
                </c:pt>
                <c:pt idx="183">
                  <c:v>-12.418556483266514</c:v>
                </c:pt>
                <c:pt idx="184">
                  <c:v>-11.650399878735964</c:v>
                </c:pt>
                <c:pt idx="185">
                  <c:v>-11.073730216318499</c:v>
                </c:pt>
                <c:pt idx="186">
                  <c:v>-10.668132371323862</c:v>
                </c:pt>
                <c:pt idx="187">
                  <c:v>-10.61654753687996</c:v>
                </c:pt>
                <c:pt idx="188">
                  <c:v>-10.439518627459478</c:v>
                </c:pt>
                <c:pt idx="189">
                  <c:v>-10.431317293513715</c:v>
                </c:pt>
                <c:pt idx="190">
                  <c:v>-10.407372340138428</c:v>
                </c:pt>
                <c:pt idx="191">
                  <c:v>-10.196842012163259</c:v>
                </c:pt>
                <c:pt idx="192">
                  <c:v>-10.155113598591056</c:v>
                </c:pt>
                <c:pt idx="193">
                  <c:v>-9.8746889391616115</c:v>
                </c:pt>
                <c:pt idx="194">
                  <c:v>-9.3192140238407966</c:v>
                </c:pt>
                <c:pt idx="195">
                  <c:v>-8.8463862189518476</c:v>
                </c:pt>
                <c:pt idx="196">
                  <c:v>-8.5321849558695142</c:v>
                </c:pt>
                <c:pt idx="197">
                  <c:v>-8.3047013274816646</c:v>
                </c:pt>
                <c:pt idx="198">
                  <c:v>-8.1805313377973867</c:v>
                </c:pt>
                <c:pt idx="199">
                  <c:v>-8.3142725202914516</c:v>
                </c:pt>
                <c:pt idx="200">
                  <c:v>-8.3116344344602577</c:v>
                </c:pt>
                <c:pt idx="201">
                  <c:v>-8.6414887326794378</c:v>
                </c:pt>
                <c:pt idx="202">
                  <c:v>-8.7750360268539165</c:v>
                </c:pt>
                <c:pt idx="203">
                  <c:v>-8.6881414519314131</c:v>
                </c:pt>
                <c:pt idx="204">
                  <c:v>-8.5938867448698186</c:v>
                </c:pt>
                <c:pt idx="205">
                  <c:v>-8.7051346352996735</c:v>
                </c:pt>
                <c:pt idx="206">
                  <c:v>-8.4394325675468576</c:v>
                </c:pt>
                <c:pt idx="207">
                  <c:v>-8.1747122543063746</c:v>
                </c:pt>
                <c:pt idx="208">
                  <c:v>-8.1423121223396233</c:v>
                </c:pt>
                <c:pt idx="209">
                  <c:v>-7.8422598492765774</c:v>
                </c:pt>
                <c:pt idx="210">
                  <c:v>-7.5964688084723946</c:v>
                </c:pt>
                <c:pt idx="211">
                  <c:v>-7.6467630200059649</c:v>
                </c:pt>
                <c:pt idx="212">
                  <c:v>-7.7946181182972536</c:v>
                </c:pt>
                <c:pt idx="213">
                  <c:v>-7.6917153884467391</c:v>
                </c:pt>
                <c:pt idx="214">
                  <c:v>-7.7721865167585653</c:v>
                </c:pt>
                <c:pt idx="215">
                  <c:v>-7.83943121622998</c:v>
                </c:pt>
                <c:pt idx="216">
                  <c:v>-8.0679727837950992</c:v>
                </c:pt>
                <c:pt idx="217">
                  <c:v>-8.0046551096002627</c:v>
                </c:pt>
                <c:pt idx="218">
                  <c:v>-8.0287407507360058</c:v>
                </c:pt>
                <c:pt idx="219">
                  <c:v>-7.9560605800793871</c:v>
                </c:pt>
                <c:pt idx="220">
                  <c:v>-7.548410393636324</c:v>
                </c:pt>
                <c:pt idx="221">
                  <c:v>-6.9536483867390757</c:v>
                </c:pt>
                <c:pt idx="222">
                  <c:v>-6.3358554893172023</c:v>
                </c:pt>
                <c:pt idx="223">
                  <c:v>-5.8000957661638628</c:v>
                </c:pt>
                <c:pt idx="224">
                  <c:v>-4.1139479991885528</c:v>
                </c:pt>
                <c:pt idx="225">
                  <c:v>-3.6296382940391778</c:v>
                </c:pt>
                <c:pt idx="226">
                  <c:v>-3.6969231124455315</c:v>
                </c:pt>
                <c:pt idx="227">
                  <c:v>-3.8518090995211125</c:v>
                </c:pt>
                <c:pt idx="228">
                  <c:v>-4.0170187917040705</c:v>
                </c:pt>
                <c:pt idx="229">
                  <c:v>-4.3648473821798932</c:v>
                </c:pt>
                <c:pt idx="230">
                  <c:v>-4.2341226266126606</c:v>
                </c:pt>
                <c:pt idx="231">
                  <c:v>-5.1240239651600206</c:v>
                </c:pt>
                <c:pt idx="232">
                  <c:v>-5.4844118670598405</c:v>
                </c:pt>
                <c:pt idx="233">
                  <c:v>-5.1714409988349859</c:v>
                </c:pt>
                <c:pt idx="234">
                  <c:v>-5.0571277534915398</c:v>
                </c:pt>
                <c:pt idx="235">
                  <c:v>-5.0728892753757773</c:v>
                </c:pt>
                <c:pt idx="236">
                  <c:v>-4.8412250145994946</c:v>
                </c:pt>
                <c:pt idx="237">
                  <c:v>-4.6050394248849029</c:v>
                </c:pt>
                <c:pt idx="238">
                  <c:v>-4.7038390918537134</c:v>
                </c:pt>
                <c:pt idx="239">
                  <c:v>-4.5204964227362661</c:v>
                </c:pt>
                <c:pt idx="240">
                  <c:v>-4.6416174470364506</c:v>
                </c:pt>
                <c:pt idx="241">
                  <c:v>-4.78538244510331</c:v>
                </c:pt>
                <c:pt idx="242">
                  <c:v>-5.0071017273040974</c:v>
                </c:pt>
                <c:pt idx="243">
                  <c:v>-4.6586733396794857</c:v>
                </c:pt>
                <c:pt idx="244">
                  <c:v>-4.9290051976620211</c:v>
                </c:pt>
                <c:pt idx="245">
                  <c:v>-4.9026475972901613</c:v>
                </c:pt>
                <c:pt idx="246">
                  <c:v>-4.4781365239840323</c:v>
                </c:pt>
                <c:pt idx="247">
                  <c:v>-3.8906692932494176</c:v>
                </c:pt>
                <c:pt idx="248">
                  <c:v>-3.7816823417522079</c:v>
                </c:pt>
                <c:pt idx="249">
                  <c:v>-3.6986985052131374</c:v>
                </c:pt>
                <c:pt idx="250">
                  <c:v>-4.0251733879651921</c:v>
                </c:pt>
                <c:pt idx="251">
                  <c:v>-3.9291251191137713</c:v>
                </c:pt>
                <c:pt idx="252">
                  <c:v>-3.9577790085971136</c:v>
                </c:pt>
                <c:pt idx="253">
                  <c:v>-4.2378793529976013</c:v>
                </c:pt>
                <c:pt idx="254">
                  <c:v>-4.4810327234024454</c:v>
                </c:pt>
                <c:pt idx="255">
                  <c:v>-4.5048332923965413</c:v>
                </c:pt>
                <c:pt idx="256">
                  <c:v>-4.1631000757078285</c:v>
                </c:pt>
                <c:pt idx="257">
                  <c:v>-3.7170999043861381</c:v>
                </c:pt>
                <c:pt idx="258">
                  <c:v>-3.3723770430260371</c:v>
                </c:pt>
                <c:pt idx="259">
                  <c:v>-3.4380691178245923</c:v>
                </c:pt>
                <c:pt idx="260">
                  <c:v>-3.1358731942774227</c:v>
                </c:pt>
                <c:pt idx="261">
                  <c:v>-2.7415888779716662</c:v>
                </c:pt>
                <c:pt idx="262">
                  <c:v>-2.3598094685875135</c:v>
                </c:pt>
                <c:pt idx="263">
                  <c:v>-2.5855788412535596</c:v>
                </c:pt>
                <c:pt idx="264">
                  <c:v>-2.5628924295571083</c:v>
                </c:pt>
                <c:pt idx="265">
                  <c:v>-2.6463808869310346</c:v>
                </c:pt>
                <c:pt idx="266">
                  <c:v>-2.759434224039766</c:v>
                </c:pt>
                <c:pt idx="267">
                  <c:v>-3.3527256557096061</c:v>
                </c:pt>
                <c:pt idx="268">
                  <c:v>-4.1068614236475645</c:v>
                </c:pt>
                <c:pt idx="269">
                  <c:v>-4.5488431877883135</c:v>
                </c:pt>
                <c:pt idx="270">
                  <c:v>-5.0730973313503531</c:v>
                </c:pt>
                <c:pt idx="271">
                  <c:v>-5.5523588976308167</c:v>
                </c:pt>
                <c:pt idx="272">
                  <c:v>-5.6648580873838172</c:v>
                </c:pt>
                <c:pt idx="273">
                  <c:v>-5.7879657982241293</c:v>
                </c:pt>
                <c:pt idx="274">
                  <c:v>-5.690857131733468</c:v>
                </c:pt>
                <c:pt idx="275">
                  <c:v>-5.659415912932265</c:v>
                </c:pt>
                <c:pt idx="276">
                  <c:v>-5.6387969981819355</c:v>
                </c:pt>
                <c:pt idx="277">
                  <c:v>-5.289979308593443</c:v>
                </c:pt>
                <c:pt idx="278">
                  <c:v>-5.4702778167576893</c:v>
                </c:pt>
                <c:pt idx="279">
                  <c:v>-5.5216875612985206</c:v>
                </c:pt>
                <c:pt idx="280">
                  <c:v>-5.4991865503832997</c:v>
                </c:pt>
                <c:pt idx="281">
                  <c:v>-5.7117923383173901</c:v>
                </c:pt>
                <c:pt idx="282">
                  <c:v>-5.9021217443307608</c:v>
                </c:pt>
                <c:pt idx="283">
                  <c:v>-6.0683794167789875</c:v>
                </c:pt>
                <c:pt idx="284">
                  <c:v>-6.1908299662940367</c:v>
                </c:pt>
                <c:pt idx="285">
                  <c:v>-5.9127814481916969</c:v>
                </c:pt>
                <c:pt idx="286">
                  <c:v>-6.0687589329874996</c:v>
                </c:pt>
                <c:pt idx="287">
                  <c:v>-6.0585719614910305</c:v>
                </c:pt>
                <c:pt idx="288">
                  <c:v>-6.2194254172468124</c:v>
                </c:pt>
                <c:pt idx="289">
                  <c:v>-6.3262774301721487</c:v>
                </c:pt>
                <c:pt idx="290">
                  <c:v>-6.528189055953832</c:v>
                </c:pt>
                <c:pt idx="291">
                  <c:v>-6.8086751718460254</c:v>
                </c:pt>
                <c:pt idx="292">
                  <c:v>-7.0492422627809903</c:v>
                </c:pt>
                <c:pt idx="293">
                  <c:v>-7.2088306539134708</c:v>
                </c:pt>
                <c:pt idx="294">
                  <c:v>-6.8590316138562795</c:v>
                </c:pt>
                <c:pt idx="295">
                  <c:v>-6.7054386446631398</c:v>
                </c:pt>
                <c:pt idx="296">
                  <c:v>-6.3875808158852623</c:v>
                </c:pt>
                <c:pt idx="297">
                  <c:v>-6.007448541426081</c:v>
                </c:pt>
                <c:pt idx="298">
                  <c:v>-5.5397309539503761</c:v>
                </c:pt>
                <c:pt idx="299">
                  <c:v>-5.506956723917793</c:v>
                </c:pt>
                <c:pt idx="300">
                  <c:v>-5.9095841407353644</c:v>
                </c:pt>
                <c:pt idx="301">
                  <c:v>-6.3641427528800998</c:v>
                </c:pt>
                <c:pt idx="302">
                  <c:v>-5.8824917931399652</c:v>
                </c:pt>
                <c:pt idx="303">
                  <c:v>-5.5892306922975621</c:v>
                </c:pt>
                <c:pt idx="304">
                  <c:v>-5.6824506191219664</c:v>
                </c:pt>
                <c:pt idx="305">
                  <c:v>-5.3756424820103632</c:v>
                </c:pt>
                <c:pt idx="306">
                  <c:v>-4.8703832751892948</c:v>
                </c:pt>
                <c:pt idx="307">
                  <c:v>-4.1030020831567455</c:v>
                </c:pt>
                <c:pt idx="308">
                  <c:v>-4.0372019269170156</c:v>
                </c:pt>
                <c:pt idx="309">
                  <c:v>-4.615513136747194</c:v>
                </c:pt>
                <c:pt idx="310">
                  <c:v>-5.0284937841750024</c:v>
                </c:pt>
                <c:pt idx="311">
                  <c:v>-5.3629190557395265</c:v>
                </c:pt>
                <c:pt idx="312">
                  <c:v>-5.9242227588294343</c:v>
                </c:pt>
                <c:pt idx="313">
                  <c:v>-6.1287786432425104</c:v>
                </c:pt>
                <c:pt idx="314">
                  <c:v>-7.3431243362713428</c:v>
                </c:pt>
                <c:pt idx="315">
                  <c:v>-8.5825413349843451</c:v>
                </c:pt>
                <c:pt idx="316">
                  <c:v>-8.5888716153087188</c:v>
                </c:pt>
                <c:pt idx="317">
                  <c:v>-8.9632387376626834</c:v>
                </c:pt>
                <c:pt idx="318">
                  <c:v>-9.1267171826740032</c:v>
                </c:pt>
                <c:pt idx="319">
                  <c:v>-9.685008100681042</c:v>
                </c:pt>
                <c:pt idx="320">
                  <c:v>-10.493013946229317</c:v>
                </c:pt>
                <c:pt idx="321">
                  <c:v>-10.998393440450354</c:v>
                </c:pt>
                <c:pt idx="322">
                  <c:v>-11.028173037229333</c:v>
                </c:pt>
                <c:pt idx="323">
                  <c:v>-11.335534188099713</c:v>
                </c:pt>
                <c:pt idx="324">
                  <c:v>-11.24837176421234</c:v>
                </c:pt>
                <c:pt idx="325">
                  <c:v>-10.633490869624938</c:v>
                </c:pt>
                <c:pt idx="326">
                  <c:v>-9.5881941824355454</c:v>
                </c:pt>
                <c:pt idx="327">
                  <c:v>-8.1742446570045342</c:v>
                </c:pt>
                <c:pt idx="328">
                  <c:v>-7.2977997150974963</c:v>
                </c:pt>
                <c:pt idx="329">
                  <c:v>-7.1387245275975753</c:v>
                </c:pt>
                <c:pt idx="330">
                  <c:v>-7.7057961751537087</c:v>
                </c:pt>
                <c:pt idx="331">
                  <c:v>-8.4748246143626726</c:v>
                </c:pt>
                <c:pt idx="332">
                  <c:v>-8.7089719631608364</c:v>
                </c:pt>
                <c:pt idx="333">
                  <c:v>-8.8216641926552253</c:v>
                </c:pt>
                <c:pt idx="334">
                  <c:v>-9.2461595256674336</c:v>
                </c:pt>
                <c:pt idx="335">
                  <c:v>-8.9192285506215825</c:v>
                </c:pt>
                <c:pt idx="336">
                  <c:v>-8.2095018929323249</c:v>
                </c:pt>
                <c:pt idx="337">
                  <c:v>-7.8577166917510652</c:v>
                </c:pt>
                <c:pt idx="338">
                  <c:v>-7.6538519982383866</c:v>
                </c:pt>
                <c:pt idx="339">
                  <c:v>-7.2343540971803879</c:v>
                </c:pt>
                <c:pt idx="340">
                  <c:v>-7.3850866620846789</c:v>
                </c:pt>
                <c:pt idx="341">
                  <c:v>-7.8093462774535061</c:v>
                </c:pt>
                <c:pt idx="342">
                  <c:v>-8.1258836649048511</c:v>
                </c:pt>
                <c:pt idx="343">
                  <c:v>-8.0545860297799123</c:v>
                </c:pt>
                <c:pt idx="344">
                  <c:v>-6.9474721793877476</c:v>
                </c:pt>
                <c:pt idx="345">
                  <c:v>-5.4282594903928807</c:v>
                </c:pt>
                <c:pt idx="346">
                  <c:v>-5.5939784910303869</c:v>
                </c:pt>
                <c:pt idx="347">
                  <c:v>-5.2517408110645025</c:v>
                </c:pt>
                <c:pt idx="348">
                  <c:v>-4.6729332137409045</c:v>
                </c:pt>
                <c:pt idx="349">
                  <c:v>-3.6829161888859323</c:v>
                </c:pt>
                <c:pt idx="350">
                  <c:v>-3.0356139870647927</c:v>
                </c:pt>
                <c:pt idx="351">
                  <c:v>-2.4955860003088168</c:v>
                </c:pt>
                <c:pt idx="352">
                  <c:v>-2.1141040381696947</c:v>
                </c:pt>
                <c:pt idx="353">
                  <c:v>-1.2995710886942793</c:v>
                </c:pt>
                <c:pt idx="354">
                  <c:v>-1.0966741193195921</c:v>
                </c:pt>
                <c:pt idx="355">
                  <c:v>-1.7654047184803292</c:v>
                </c:pt>
                <c:pt idx="356">
                  <c:v>-1.3287021698021566</c:v>
                </c:pt>
                <c:pt idx="357">
                  <c:v>-0.22195723444922827</c:v>
                </c:pt>
                <c:pt idx="358">
                  <c:v>-0.67684392895263201</c:v>
                </c:pt>
                <c:pt idx="359">
                  <c:v>-0.5446556258028149</c:v>
                </c:pt>
                <c:pt idx="360">
                  <c:v>-0.62622642918595395</c:v>
                </c:pt>
                <c:pt idx="361">
                  <c:v>-0.82521130558897482</c:v>
                </c:pt>
                <c:pt idx="362">
                  <c:v>-2.116284572806777</c:v>
                </c:pt>
                <c:pt idx="363">
                  <c:v>-3.7852847747100435</c:v>
                </c:pt>
                <c:pt idx="364">
                  <c:v>-5.4004239544957278</c:v>
                </c:pt>
                <c:pt idx="365">
                  <c:v>-5.2448453438243794</c:v>
                </c:pt>
                <c:pt idx="366">
                  <c:v>-5.8683331368430425</c:v>
                </c:pt>
                <c:pt idx="367">
                  <c:v>-6.5587582784236105</c:v>
                </c:pt>
                <c:pt idx="368">
                  <c:v>-6.9643066297357548</c:v>
                </c:pt>
                <c:pt idx="369">
                  <c:v>-4.964043534958428</c:v>
                </c:pt>
                <c:pt idx="370">
                  <c:v>-4.3343943383698429</c:v>
                </c:pt>
                <c:pt idx="371">
                  <c:v>-4.4930736689336932</c:v>
                </c:pt>
                <c:pt idx="372">
                  <c:v>-4.4330026352028904</c:v>
                </c:pt>
                <c:pt idx="373">
                  <c:v>-4.2034854767633094</c:v>
                </c:pt>
                <c:pt idx="374">
                  <c:v>-3.6911553607834549</c:v>
                </c:pt>
                <c:pt idx="375">
                  <c:v>-2.890801220645582</c:v>
                </c:pt>
                <c:pt idx="376">
                  <c:v>-3.7969593095433081</c:v>
                </c:pt>
                <c:pt idx="377">
                  <c:v>-4.3173555540917228</c:v>
                </c:pt>
                <c:pt idx="378">
                  <c:v>-4.5009128486445906</c:v>
                </c:pt>
                <c:pt idx="379">
                  <c:v>-5.2502126463171583</c:v>
                </c:pt>
                <c:pt idx="380">
                  <c:v>-6.4261405666865397</c:v>
                </c:pt>
                <c:pt idx="381">
                  <c:v>-7.953603340862931</c:v>
                </c:pt>
                <c:pt idx="382">
                  <c:v>-9.6176812991559135</c:v>
                </c:pt>
                <c:pt idx="383">
                  <c:v>-9.9401456754809399</c:v>
                </c:pt>
                <c:pt idx="384">
                  <c:v>-10.348993483595695</c:v>
                </c:pt>
                <c:pt idx="385">
                  <c:v>-10.837288401849573</c:v>
                </c:pt>
                <c:pt idx="386">
                  <c:v>-10.904433994689876</c:v>
                </c:pt>
                <c:pt idx="387">
                  <c:v>-11.230312575149213</c:v>
                </c:pt>
                <c:pt idx="388">
                  <c:v>-10.855088494937105</c:v>
                </c:pt>
                <c:pt idx="389">
                  <c:v>-10.27659731628331</c:v>
                </c:pt>
                <c:pt idx="390">
                  <c:v>-10.143113449957392</c:v>
                </c:pt>
                <c:pt idx="391">
                  <c:v>-10.045414006581769</c:v>
                </c:pt>
                <c:pt idx="392">
                  <c:v>-10.460787361744943</c:v>
                </c:pt>
                <c:pt idx="393">
                  <c:v>-10.5062680742449</c:v>
                </c:pt>
                <c:pt idx="394">
                  <c:v>-9.9863353806515995</c:v>
                </c:pt>
                <c:pt idx="395">
                  <c:v>-10.203848686956434</c:v>
                </c:pt>
                <c:pt idx="396">
                  <c:v>-10.340039143929205</c:v>
                </c:pt>
                <c:pt idx="397">
                  <c:v>-9.9403508899856377</c:v>
                </c:pt>
                <c:pt idx="398">
                  <c:v>-9.5284576297582895</c:v>
                </c:pt>
                <c:pt idx="399">
                  <c:v>-8.2150995900939972</c:v>
                </c:pt>
                <c:pt idx="400">
                  <c:v>-7.9411408777189365</c:v>
                </c:pt>
                <c:pt idx="401">
                  <c:v>-7.6363350563270398</c:v>
                </c:pt>
                <c:pt idx="402">
                  <c:v>-7.285339475076114</c:v>
                </c:pt>
                <c:pt idx="403">
                  <c:v>-7.1703135119348262</c:v>
                </c:pt>
                <c:pt idx="404">
                  <c:v>-7.227315287393381</c:v>
                </c:pt>
                <c:pt idx="405">
                  <c:v>-7.4681255556517243</c:v>
                </c:pt>
                <c:pt idx="406">
                  <c:v>-8.4132494685906511</c:v>
                </c:pt>
                <c:pt idx="407">
                  <c:v>-8.3765470527366048</c:v>
                </c:pt>
                <c:pt idx="408">
                  <c:v>-7.3940894214208805</c:v>
                </c:pt>
                <c:pt idx="409">
                  <c:v>-7.5340534509991883</c:v>
                </c:pt>
                <c:pt idx="410">
                  <c:v>-7.6286757995329779</c:v>
                </c:pt>
                <c:pt idx="411">
                  <c:v>-7.6975331500746886</c:v>
                </c:pt>
                <c:pt idx="412">
                  <c:v>-6.9759869078130681</c:v>
                </c:pt>
                <c:pt idx="413">
                  <c:v>-6.4349764692724083</c:v>
                </c:pt>
                <c:pt idx="414">
                  <c:v>-5.9238690957190059</c:v>
                </c:pt>
                <c:pt idx="415">
                  <c:v>-6.4283880285684862</c:v>
                </c:pt>
                <c:pt idx="416">
                  <c:v>-5.8590334633952699</c:v>
                </c:pt>
                <c:pt idx="417">
                  <c:v>-5.3084985298322511</c:v>
                </c:pt>
                <c:pt idx="418">
                  <c:v>-4.8391252155684992</c:v>
                </c:pt>
                <c:pt idx="419">
                  <c:v>-4.6419668156089386</c:v>
                </c:pt>
                <c:pt idx="420">
                  <c:v>-5.0510486454353893</c:v>
                </c:pt>
                <c:pt idx="421">
                  <c:v>-5.8581313327523601</c:v>
                </c:pt>
                <c:pt idx="422">
                  <c:v>-6.5468468361291867</c:v>
                </c:pt>
                <c:pt idx="423">
                  <c:v>-7.3458467682524304</c:v>
                </c:pt>
                <c:pt idx="424">
                  <c:v>-8.0182908144137528</c:v>
                </c:pt>
                <c:pt idx="425">
                  <c:v>-8.6999607780412891</c:v>
                </c:pt>
                <c:pt idx="426">
                  <c:v>-9.8461646863332195</c:v>
                </c:pt>
                <c:pt idx="427">
                  <c:v>-10.265023928539918</c:v>
                </c:pt>
                <c:pt idx="428">
                  <c:v>-10.6580157998408</c:v>
                </c:pt>
                <c:pt idx="429">
                  <c:v>-10.769137049274532</c:v>
                </c:pt>
                <c:pt idx="430">
                  <c:v>-10.754064177300174</c:v>
                </c:pt>
                <c:pt idx="431">
                  <c:v>-11.04891065651517</c:v>
                </c:pt>
                <c:pt idx="432">
                  <c:v>-11.541483077087813</c:v>
                </c:pt>
                <c:pt idx="433">
                  <c:v>-11.176542431427787</c:v>
                </c:pt>
                <c:pt idx="434">
                  <c:v>-10.759843632758983</c:v>
                </c:pt>
                <c:pt idx="435">
                  <c:v>-10.341460807991426</c:v>
                </c:pt>
                <c:pt idx="436">
                  <c:v>-9.94133244401276</c:v>
                </c:pt>
                <c:pt idx="437">
                  <c:v>-9.1590213152838142</c:v>
                </c:pt>
                <c:pt idx="438">
                  <c:v>-8.0273761866646449</c:v>
                </c:pt>
                <c:pt idx="439">
                  <c:v>-5.0959424623424701</c:v>
                </c:pt>
                <c:pt idx="440">
                  <c:v>-2.4977967430815746</c:v>
                </c:pt>
                <c:pt idx="441">
                  <c:v>0.74258401859200696</c:v>
                </c:pt>
                <c:pt idx="442">
                  <c:v>3.6159262981096036</c:v>
                </c:pt>
                <c:pt idx="443">
                  <c:v>7.1878636009212045</c:v>
                </c:pt>
                <c:pt idx="444">
                  <c:v>11.633909800238785</c:v>
                </c:pt>
                <c:pt idx="445">
                  <c:v>15.265927979000873</c:v>
                </c:pt>
                <c:pt idx="446">
                  <c:v>17.17988218919313</c:v>
                </c:pt>
                <c:pt idx="447">
                  <c:v>17.960121806885532</c:v>
                </c:pt>
                <c:pt idx="448">
                  <c:v>19.434889727917291</c:v>
                </c:pt>
                <c:pt idx="449">
                  <c:v>20.744278247658503</c:v>
                </c:pt>
                <c:pt idx="450">
                  <c:v>21.484503884316037</c:v>
                </c:pt>
                <c:pt idx="451">
                  <c:v>19.296457216449632</c:v>
                </c:pt>
                <c:pt idx="452">
                  <c:v>18.71789573005989</c:v>
                </c:pt>
                <c:pt idx="453">
                  <c:v>17.393065759995565</c:v>
                </c:pt>
                <c:pt idx="454">
                  <c:v>18.12508011982386</c:v>
                </c:pt>
                <c:pt idx="455">
                  <c:v>17.359420728691486</c:v>
                </c:pt>
                <c:pt idx="456">
                  <c:v>16.736220812217784</c:v>
                </c:pt>
                <c:pt idx="457">
                  <c:v>17.078508119740601</c:v>
                </c:pt>
                <c:pt idx="458">
                  <c:v>18.390551828758504</c:v>
                </c:pt>
                <c:pt idx="459">
                  <c:v>19.819056450505879</c:v>
                </c:pt>
                <c:pt idx="460">
                  <c:v>22.096570231569043</c:v>
                </c:pt>
                <c:pt idx="461">
                  <c:v>24.147058221211825</c:v>
                </c:pt>
                <c:pt idx="462">
                  <c:v>24.972012081012046</c:v>
                </c:pt>
                <c:pt idx="463">
                  <c:v>27.032032291540766</c:v>
                </c:pt>
                <c:pt idx="464">
                  <c:v>28.159539080481778</c:v>
                </c:pt>
                <c:pt idx="465">
                  <c:v>27.994216607610234</c:v>
                </c:pt>
                <c:pt idx="466">
                  <c:v>27.71673070778499</c:v>
                </c:pt>
                <c:pt idx="467">
                  <c:v>26.32778534025098</c:v>
                </c:pt>
                <c:pt idx="468">
                  <c:v>24.397802977817246</c:v>
                </c:pt>
                <c:pt idx="469">
                  <c:v>24.182645330144357</c:v>
                </c:pt>
                <c:pt idx="470">
                  <c:v>22.944794840865832</c:v>
                </c:pt>
                <c:pt idx="471">
                  <c:v>21.146868423456265</c:v>
                </c:pt>
                <c:pt idx="472">
                  <c:v>20.925451420213857</c:v>
                </c:pt>
                <c:pt idx="473">
                  <c:v>21.409714358976398</c:v>
                </c:pt>
                <c:pt idx="474">
                  <c:v>21.680025578869991</c:v>
                </c:pt>
                <c:pt idx="475">
                  <c:v>22.224577517075314</c:v>
                </c:pt>
                <c:pt idx="476">
                  <c:v>22.22644780611461</c:v>
                </c:pt>
                <c:pt idx="477">
                  <c:v>22.762944946011338</c:v>
                </c:pt>
                <c:pt idx="478">
                  <c:v>23.264047571182118</c:v>
                </c:pt>
                <c:pt idx="479">
                  <c:v>23.980176498606561</c:v>
                </c:pt>
                <c:pt idx="480">
                  <c:v>22.797649069726834</c:v>
                </c:pt>
                <c:pt idx="481">
                  <c:v>23.006590598539638</c:v>
                </c:pt>
                <c:pt idx="482">
                  <c:v>24.704199117091033</c:v>
                </c:pt>
                <c:pt idx="483">
                  <c:v>26.122568811169376</c:v>
                </c:pt>
                <c:pt idx="484">
                  <c:v>26.978943937740013</c:v>
                </c:pt>
                <c:pt idx="485">
                  <c:v>26.23716633899334</c:v>
                </c:pt>
                <c:pt idx="486">
                  <c:v>26.486181608584957</c:v>
                </c:pt>
                <c:pt idx="487">
                  <c:v>26.351020466336614</c:v>
                </c:pt>
                <c:pt idx="488">
                  <c:v>26.651774572430952</c:v>
                </c:pt>
                <c:pt idx="489">
                  <c:v>24.334030108086811</c:v>
                </c:pt>
                <c:pt idx="490">
                  <c:v>24.465580050101398</c:v>
                </c:pt>
                <c:pt idx="491">
                  <c:v>25.223578262118444</c:v>
                </c:pt>
                <c:pt idx="492">
                  <c:v>25.656771783806324</c:v>
                </c:pt>
                <c:pt idx="493">
                  <c:v>25.348247631179504</c:v>
                </c:pt>
                <c:pt idx="494">
                  <c:v>25.556094255848201</c:v>
                </c:pt>
                <c:pt idx="495">
                  <c:v>25.50366140672941</c:v>
                </c:pt>
                <c:pt idx="496">
                  <c:v>26.857234989728422</c:v>
                </c:pt>
                <c:pt idx="497">
                  <c:v>27.0669486174619</c:v>
                </c:pt>
                <c:pt idx="498">
                  <c:v>26.611603459656486</c:v>
                </c:pt>
                <c:pt idx="499">
                  <c:v>27.049369606390268</c:v>
                </c:pt>
                <c:pt idx="500">
                  <c:v>26.84747411096226</c:v>
                </c:pt>
                <c:pt idx="501">
                  <c:v>26.359087403401425</c:v>
                </c:pt>
                <c:pt idx="502">
                  <c:v>25.637227558755576</c:v>
                </c:pt>
                <c:pt idx="503">
                  <c:v>24.906778875365774</c:v>
                </c:pt>
                <c:pt idx="504">
                  <c:v>23.102354905713298</c:v>
                </c:pt>
                <c:pt idx="505">
                  <c:v>22.211870062046707</c:v>
                </c:pt>
                <c:pt idx="506">
                  <c:v>21.393097691949631</c:v>
                </c:pt>
                <c:pt idx="507">
                  <c:v>20.947097064640268</c:v>
                </c:pt>
                <c:pt idx="508">
                  <c:v>21.115836362890093</c:v>
                </c:pt>
                <c:pt idx="509">
                  <c:v>20.917394692412586</c:v>
                </c:pt>
                <c:pt idx="510">
                  <c:v>19.855122551600605</c:v>
                </c:pt>
                <c:pt idx="511">
                  <c:v>20.169956584456685</c:v>
                </c:pt>
                <c:pt idx="512">
                  <c:v>19.972197064636884</c:v>
                </c:pt>
                <c:pt idx="513">
                  <c:v>19.999674811356805</c:v>
                </c:pt>
                <c:pt idx="514">
                  <c:v>20.111819976871121</c:v>
                </c:pt>
                <c:pt idx="515">
                  <c:v>18.235111333552336</c:v>
                </c:pt>
                <c:pt idx="516">
                  <c:v>17.013199755595529</c:v>
                </c:pt>
                <c:pt idx="517">
                  <c:v>16.811082539213235</c:v>
                </c:pt>
                <c:pt idx="518">
                  <c:v>16.169864664875046</c:v>
                </c:pt>
                <c:pt idx="519">
                  <c:v>14.995874193674846</c:v>
                </c:pt>
                <c:pt idx="520">
                  <c:v>14.373431909284566</c:v>
                </c:pt>
                <c:pt idx="521">
                  <c:v>14.001075867589236</c:v>
                </c:pt>
                <c:pt idx="522">
                  <c:v>15.235474621368265</c:v>
                </c:pt>
                <c:pt idx="523">
                  <c:v>17.374206202591854</c:v>
                </c:pt>
                <c:pt idx="524">
                  <c:v>17.43061727306598</c:v>
                </c:pt>
                <c:pt idx="525">
                  <c:v>18.437098320032387</c:v>
                </c:pt>
                <c:pt idx="526">
                  <c:v>19.433255297058604</c:v>
                </c:pt>
                <c:pt idx="527">
                  <c:v>18.751717432946574</c:v>
                </c:pt>
                <c:pt idx="528">
                  <c:v>18.319460949168803</c:v>
                </c:pt>
                <c:pt idx="529">
                  <c:v>18.22130612944753</c:v>
                </c:pt>
                <c:pt idx="530">
                  <c:v>16.333569178746298</c:v>
                </c:pt>
                <c:pt idx="531">
                  <c:v>15.473612393792076</c:v>
                </c:pt>
                <c:pt idx="532">
                  <c:v>13.884464145928977</c:v>
                </c:pt>
                <c:pt idx="533">
                  <c:v>12.739280752100896</c:v>
                </c:pt>
                <c:pt idx="534">
                  <c:v>13.189246429541555</c:v>
                </c:pt>
                <c:pt idx="535">
                  <c:v>13.213731927886261</c:v>
                </c:pt>
                <c:pt idx="536">
                  <c:v>12.661780177242278</c:v>
                </c:pt>
                <c:pt idx="537">
                  <c:v>12.768126751101931</c:v>
                </c:pt>
                <c:pt idx="538">
                  <c:v>13.033288243358786</c:v>
                </c:pt>
                <c:pt idx="539">
                  <c:v>13.116954382898625</c:v>
                </c:pt>
                <c:pt idx="540">
                  <c:v>13.204481409000707</c:v>
                </c:pt>
                <c:pt idx="541">
                  <c:v>13.130120140320576</c:v>
                </c:pt>
                <c:pt idx="542">
                  <c:v>12.941961148366392</c:v>
                </c:pt>
                <c:pt idx="543">
                  <c:v>13.018703578362587</c:v>
                </c:pt>
                <c:pt idx="544">
                  <c:v>13.476860798195075</c:v>
                </c:pt>
                <c:pt idx="545">
                  <c:v>13.409615026439893</c:v>
                </c:pt>
                <c:pt idx="546">
                  <c:v>13.766192373891164</c:v>
                </c:pt>
                <c:pt idx="547">
                  <c:v>12.467030280748073</c:v>
                </c:pt>
                <c:pt idx="548">
                  <c:v>12.133729819266696</c:v>
                </c:pt>
                <c:pt idx="549">
                  <c:v>11.038000161207028</c:v>
                </c:pt>
                <c:pt idx="550">
                  <c:v>10.058378380437615</c:v>
                </c:pt>
                <c:pt idx="551">
                  <c:v>9.4023396955598209</c:v>
                </c:pt>
                <c:pt idx="552">
                  <c:v>8.9504008177174246</c:v>
                </c:pt>
                <c:pt idx="553">
                  <c:v>7.9833267228913849</c:v>
                </c:pt>
                <c:pt idx="554">
                  <c:v>7.5888868756898233</c:v>
                </c:pt>
                <c:pt idx="555">
                  <c:v>6.6365508681194143</c:v>
                </c:pt>
                <c:pt idx="556">
                  <c:v>6.1878763039374087</c:v>
                </c:pt>
                <c:pt idx="557">
                  <c:v>5.9648082019385926</c:v>
                </c:pt>
                <c:pt idx="558">
                  <c:v>5.7327738279075282</c:v>
                </c:pt>
                <c:pt idx="559">
                  <c:v>4.8560295119994281</c:v>
                </c:pt>
                <c:pt idx="560">
                  <c:v>3.4185215946149219</c:v>
                </c:pt>
                <c:pt idx="561">
                  <c:v>2.9053920086536364</c:v>
                </c:pt>
                <c:pt idx="562">
                  <c:v>2.7634146932961174</c:v>
                </c:pt>
                <c:pt idx="563">
                  <c:v>2.8923197449157918</c:v>
                </c:pt>
                <c:pt idx="564">
                  <c:v>2.9267692454844636</c:v>
                </c:pt>
                <c:pt idx="565">
                  <c:v>1.9922768361238232</c:v>
                </c:pt>
                <c:pt idx="566">
                  <c:v>2.1548804128164467</c:v>
                </c:pt>
                <c:pt idx="567">
                  <c:v>2.5407983879001343</c:v>
                </c:pt>
                <c:pt idx="568">
                  <c:v>2.341570659857652</c:v>
                </c:pt>
                <c:pt idx="569">
                  <c:v>2.0744820955476282</c:v>
                </c:pt>
                <c:pt idx="570">
                  <c:v>2.2243749483016049</c:v>
                </c:pt>
                <c:pt idx="571">
                  <c:v>2.1313678666997431</c:v>
                </c:pt>
                <c:pt idx="572">
                  <c:v>2.0469211681019073</c:v>
                </c:pt>
                <c:pt idx="573">
                  <c:v>2.5245796023126665</c:v>
                </c:pt>
                <c:pt idx="574">
                  <c:v>3.6062434394799148</c:v>
                </c:pt>
                <c:pt idx="575">
                  <c:v>3.4241546190462393</c:v>
                </c:pt>
                <c:pt idx="576">
                  <c:v>3.3074506442706313</c:v>
                </c:pt>
                <c:pt idx="577">
                  <c:v>3.1826340647308657</c:v>
                </c:pt>
                <c:pt idx="578">
                  <c:v>3.483167810632696</c:v>
                </c:pt>
                <c:pt idx="579">
                  <c:v>3.6924817721503032</c:v>
                </c:pt>
                <c:pt idx="580">
                  <c:v>3.8277277220476664</c:v>
                </c:pt>
                <c:pt idx="581">
                  <c:v>3.4653935622229097</c:v>
                </c:pt>
                <c:pt idx="582">
                  <c:v>4.3700178792814306</c:v>
                </c:pt>
                <c:pt idx="583">
                  <c:v>4.7225051985982178</c:v>
                </c:pt>
                <c:pt idx="584">
                  <c:v>4.9269691946635339</c:v>
                </c:pt>
                <c:pt idx="585">
                  <c:v>4.7004600908536887</c:v>
                </c:pt>
                <c:pt idx="586">
                  <c:v>4.657413631921858</c:v>
                </c:pt>
                <c:pt idx="587">
                  <c:v>4.9708159087565864</c:v>
                </c:pt>
                <c:pt idx="588">
                  <c:v>5.6609692297085399</c:v>
                </c:pt>
                <c:pt idx="589">
                  <c:v>4.6363528955912185</c:v>
                </c:pt>
                <c:pt idx="590">
                  <c:v>4.4125739419563876</c:v>
                </c:pt>
                <c:pt idx="591">
                  <c:v>4.3129905537827593</c:v>
                </c:pt>
                <c:pt idx="592">
                  <c:v>4.6679209897315994</c:v>
                </c:pt>
                <c:pt idx="593">
                  <c:v>4.6555332189953234</c:v>
                </c:pt>
                <c:pt idx="594">
                  <c:v>5.0102051206826319</c:v>
                </c:pt>
                <c:pt idx="595">
                  <c:v>4.5586167165169602</c:v>
                </c:pt>
                <c:pt idx="596">
                  <c:v>4.704907354756557</c:v>
                </c:pt>
                <c:pt idx="597">
                  <c:v>4.6885525086469944</c:v>
                </c:pt>
                <c:pt idx="598">
                  <c:v>4.6172703683501606</c:v>
                </c:pt>
                <c:pt idx="599">
                  <c:v>3.7441415624288146</c:v>
                </c:pt>
                <c:pt idx="600">
                  <c:v>3.3304430249501413</c:v>
                </c:pt>
                <c:pt idx="601">
                  <c:v>2.3184389622930937</c:v>
                </c:pt>
                <c:pt idx="602">
                  <c:v>1.7419915286160754</c:v>
                </c:pt>
                <c:pt idx="603">
                  <c:v>1.7551483885832189</c:v>
                </c:pt>
                <c:pt idx="604">
                  <c:v>1.9036278695262792</c:v>
                </c:pt>
                <c:pt idx="605">
                  <c:v>1.9706586779273294</c:v>
                </c:pt>
                <c:pt idx="606">
                  <c:v>2.531919415687105</c:v>
                </c:pt>
                <c:pt idx="607">
                  <c:v>2.837568683938648</c:v>
                </c:pt>
                <c:pt idx="608">
                  <c:v>2.638329439462471</c:v>
                </c:pt>
                <c:pt idx="609">
                  <c:v>3.2270154963370108</c:v>
                </c:pt>
                <c:pt idx="610">
                  <c:v>3.5089928287335233</c:v>
                </c:pt>
                <c:pt idx="611">
                  <c:v>3.4237378236228055</c:v>
                </c:pt>
                <c:pt idx="612">
                  <c:v>3.3456075570011472</c:v>
                </c:pt>
                <c:pt idx="613">
                  <c:v>3.4549744233190398</c:v>
                </c:pt>
                <c:pt idx="614">
                  <c:v>3.497254620524243</c:v>
                </c:pt>
                <c:pt idx="615">
                  <c:v>3.9973699001099425</c:v>
                </c:pt>
                <c:pt idx="616">
                  <c:v>4.2101735120810906</c:v>
                </c:pt>
                <c:pt idx="617">
                  <c:v>3.8539691721416354</c:v>
                </c:pt>
                <c:pt idx="618">
                  <c:v>3.8092868591443705</c:v>
                </c:pt>
                <c:pt idx="619">
                  <c:v>3.6080642915471306</c:v>
                </c:pt>
                <c:pt idx="620">
                  <c:v>3.195625107413973</c:v>
                </c:pt>
                <c:pt idx="621">
                  <c:v>3.3758989609092125</c:v>
                </c:pt>
                <c:pt idx="622">
                  <c:v>3.0904494672803509</c:v>
                </c:pt>
                <c:pt idx="623">
                  <c:v>3.0019548589299627</c:v>
                </c:pt>
                <c:pt idx="624">
                  <c:v>4.1548099610975155</c:v>
                </c:pt>
                <c:pt idx="625">
                  <c:v>4.5955329186237099</c:v>
                </c:pt>
                <c:pt idx="626">
                  <c:v>5.0045274147965086</c:v>
                </c:pt>
                <c:pt idx="627">
                  <c:v>5.1882768769685725</c:v>
                </c:pt>
                <c:pt idx="628">
                  <c:v>5.3834883319940632</c:v>
                </c:pt>
                <c:pt idx="629">
                  <c:v>5.4980533600640893</c:v>
                </c:pt>
                <c:pt idx="630">
                  <c:v>5.1470262882163746</c:v>
                </c:pt>
                <c:pt idx="631">
                  <c:v>4.3542739533867625</c:v>
                </c:pt>
                <c:pt idx="632">
                  <c:v>4.3593445667323731</c:v>
                </c:pt>
                <c:pt idx="633">
                  <c:v>4.4615121652889886</c:v>
                </c:pt>
                <c:pt idx="634">
                  <c:v>4.3190672468302198</c:v>
                </c:pt>
                <c:pt idx="635">
                  <c:v>4.2165771057540837</c:v>
                </c:pt>
                <c:pt idx="636">
                  <c:v>4.0416854620478793</c:v>
                </c:pt>
                <c:pt idx="637">
                  <c:v>2.9479822388976151</c:v>
                </c:pt>
                <c:pt idx="638">
                  <c:v>2.4331844773763374</c:v>
                </c:pt>
                <c:pt idx="639">
                  <c:v>2.489531241912073</c:v>
                </c:pt>
                <c:pt idx="640">
                  <c:v>1.9805180858067526</c:v>
                </c:pt>
                <c:pt idx="641">
                  <c:v>1.9816434823836926</c:v>
                </c:pt>
                <c:pt idx="642">
                  <c:v>1.5476055256142085</c:v>
                </c:pt>
                <c:pt idx="643">
                  <c:v>1.3242288108140008</c:v>
                </c:pt>
                <c:pt idx="644">
                  <c:v>1.5170832570286501</c:v>
                </c:pt>
                <c:pt idx="645">
                  <c:v>1.9063763421708193</c:v>
                </c:pt>
                <c:pt idx="646">
                  <c:v>1.4770948517925819</c:v>
                </c:pt>
                <c:pt idx="647">
                  <c:v>1.6443708155490204</c:v>
                </c:pt>
                <c:pt idx="648">
                  <c:v>1.5576325109831561</c:v>
                </c:pt>
                <c:pt idx="649">
                  <c:v>1.3532110825922861</c:v>
                </c:pt>
                <c:pt idx="650">
                  <c:v>1.2752976228493578</c:v>
                </c:pt>
                <c:pt idx="651">
                  <c:v>1.6706474679695158</c:v>
                </c:pt>
                <c:pt idx="652">
                  <c:v>1.2805071508590145</c:v>
                </c:pt>
                <c:pt idx="653">
                  <c:v>1.1782881852345903</c:v>
                </c:pt>
                <c:pt idx="654">
                  <c:v>0.76013277775700117</c:v>
                </c:pt>
                <c:pt idx="655">
                  <c:v>0.15776923244944202</c:v>
                </c:pt>
                <c:pt idx="656">
                  <c:v>0.58287852132146634</c:v>
                </c:pt>
                <c:pt idx="657">
                  <c:v>0.48417959159056018</c:v>
                </c:pt>
                <c:pt idx="658">
                  <c:v>0.42941287816257973</c:v>
                </c:pt>
                <c:pt idx="659">
                  <c:v>-0.11748376458396288</c:v>
                </c:pt>
                <c:pt idx="660">
                  <c:v>-0.44123414743344574</c:v>
                </c:pt>
                <c:pt idx="661">
                  <c:v>-0.83560549623409663</c:v>
                </c:pt>
                <c:pt idx="662">
                  <c:v>-0.35105917119604335</c:v>
                </c:pt>
                <c:pt idx="663">
                  <c:v>-0.29789238098032556</c:v>
                </c:pt>
                <c:pt idx="664">
                  <c:v>-9.9893725628746585E-2</c:v>
                </c:pt>
                <c:pt idx="665">
                  <c:v>0.78234943017228009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Semanais'!$Y$9:$Y$677</c:f>
              <c:strCache>
                <c:ptCount val="66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8">
                  <c:v>31-10-2021</c:v>
                </c:pt>
              </c:strCache>
            </c:strRef>
          </c:cat>
          <c:val>
            <c:numRef>
              <c:f>'Indicadores Semanais'!$AB$9:$AB$646</c:f>
              <c:numCache>
                <c:formatCode>0.0</c:formatCode>
                <c:ptCount val="638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-5.7407427244855285</c:v>
                </c:pt>
                <c:pt idx="366">
                  <c:v>-5.7407427244855285</c:v>
                </c:pt>
                <c:pt idx="367">
                  <c:v>-5.7407427244855285</c:v>
                </c:pt>
                <c:pt idx="368">
                  <c:v>-5.7407427244855285</c:v>
                </c:pt>
                <c:pt idx="369">
                  <c:v>-5.7407427244855285</c:v>
                </c:pt>
                <c:pt idx="370">
                  <c:v>-5.7407427244855285</c:v>
                </c:pt>
                <c:pt idx="371">
                  <c:v>-5.7407427244855285</c:v>
                </c:pt>
                <c:pt idx="372">
                  <c:v>-5.7407427244855285</c:v>
                </c:pt>
                <c:pt idx="373">
                  <c:v>-5.7407427244855285</c:v>
                </c:pt>
                <c:pt idx="374">
                  <c:v>-5.7407427244855285</c:v>
                </c:pt>
                <c:pt idx="375">
                  <c:v>-5.7407427244855285</c:v>
                </c:pt>
                <c:pt idx="376">
                  <c:v>-5.7407427244855285</c:v>
                </c:pt>
                <c:pt idx="377">
                  <c:v>-5.7407427244855285</c:v>
                </c:pt>
                <c:pt idx="378">
                  <c:v>-5.7407427244855285</c:v>
                </c:pt>
                <c:pt idx="379">
                  <c:v>-5.7407427244855285</c:v>
                </c:pt>
                <c:pt idx="380">
                  <c:v>-5.7407427244855285</c:v>
                </c:pt>
                <c:pt idx="381">
                  <c:v>-5.7407427244855285</c:v>
                </c:pt>
                <c:pt idx="382">
                  <c:v>-5.7407427244855285</c:v>
                </c:pt>
                <c:pt idx="383">
                  <c:v>-5.7407427244855285</c:v>
                </c:pt>
                <c:pt idx="384">
                  <c:v>-5.7407427244855285</c:v>
                </c:pt>
                <c:pt idx="385">
                  <c:v>-5.7407427244855285</c:v>
                </c:pt>
                <c:pt idx="386">
                  <c:v>-5.7407427244855285</c:v>
                </c:pt>
                <c:pt idx="387">
                  <c:v>-5.7407427244855285</c:v>
                </c:pt>
                <c:pt idx="388">
                  <c:v>-5.7407427244855285</c:v>
                </c:pt>
                <c:pt idx="389">
                  <c:v>-5.7407427244855285</c:v>
                </c:pt>
                <c:pt idx="390">
                  <c:v>-5.7407427244855285</c:v>
                </c:pt>
                <c:pt idx="391">
                  <c:v>-5.7407427244855285</c:v>
                </c:pt>
                <c:pt idx="392">
                  <c:v>-5.7407427244855285</c:v>
                </c:pt>
                <c:pt idx="393">
                  <c:v>-5.7407427244855285</c:v>
                </c:pt>
                <c:pt idx="394">
                  <c:v>-5.7407427244855285</c:v>
                </c:pt>
                <c:pt idx="395">
                  <c:v>-5.7407427244855285</c:v>
                </c:pt>
                <c:pt idx="396">
                  <c:v>-5.7407427244855285</c:v>
                </c:pt>
                <c:pt idx="397">
                  <c:v>-5.7407427244855285</c:v>
                </c:pt>
                <c:pt idx="398">
                  <c:v>-5.7407427244855285</c:v>
                </c:pt>
                <c:pt idx="399">
                  <c:v>-5.7407427244855285</c:v>
                </c:pt>
                <c:pt idx="400">
                  <c:v>-5.7407427244855285</c:v>
                </c:pt>
                <c:pt idx="401">
                  <c:v>-5.7407427244855285</c:v>
                </c:pt>
                <c:pt idx="402">
                  <c:v>-5.7407427244855285</c:v>
                </c:pt>
                <c:pt idx="403">
                  <c:v>-5.7407427244855285</c:v>
                </c:pt>
                <c:pt idx="404">
                  <c:v>-5.7407427244855285</c:v>
                </c:pt>
                <c:pt idx="405">
                  <c:v>-5.7407427244855285</c:v>
                </c:pt>
                <c:pt idx="406">
                  <c:v>-5.7407427244855285</c:v>
                </c:pt>
                <c:pt idx="407">
                  <c:v>-5.7407427244855285</c:v>
                </c:pt>
                <c:pt idx="408">
                  <c:v>-5.7407427244855285</c:v>
                </c:pt>
                <c:pt idx="409">
                  <c:v>-5.7407427244855285</c:v>
                </c:pt>
                <c:pt idx="410">
                  <c:v>-5.7407427244855285</c:v>
                </c:pt>
                <c:pt idx="411">
                  <c:v>-5.7407427244855285</c:v>
                </c:pt>
                <c:pt idx="412">
                  <c:v>-5.7407427244855285</c:v>
                </c:pt>
                <c:pt idx="413">
                  <c:v>-5.7407427244855285</c:v>
                </c:pt>
                <c:pt idx="414">
                  <c:v>-5.7407427244855285</c:v>
                </c:pt>
                <c:pt idx="415">
                  <c:v>-5.7407427244855285</c:v>
                </c:pt>
                <c:pt idx="416">
                  <c:v>-5.7407427244855285</c:v>
                </c:pt>
                <c:pt idx="417">
                  <c:v>-5.7407427244855285</c:v>
                </c:pt>
                <c:pt idx="418">
                  <c:v>-5.7407427244855285</c:v>
                </c:pt>
                <c:pt idx="419">
                  <c:v>-5.7407427244855285</c:v>
                </c:pt>
                <c:pt idx="420">
                  <c:v>-5.7407427244855285</c:v>
                </c:pt>
                <c:pt idx="421">
                  <c:v>-5.7407427244855285</c:v>
                </c:pt>
                <c:pt idx="422">
                  <c:v>-5.7407427244855285</c:v>
                </c:pt>
                <c:pt idx="423">
                  <c:v>-5.7407427244855285</c:v>
                </c:pt>
                <c:pt idx="424">
                  <c:v>-5.7407427244855285</c:v>
                </c:pt>
                <c:pt idx="425">
                  <c:v>-5.7407427244855285</c:v>
                </c:pt>
                <c:pt idx="426">
                  <c:v>-5.7407427244855285</c:v>
                </c:pt>
                <c:pt idx="427">
                  <c:v>-5.7407427244855285</c:v>
                </c:pt>
                <c:pt idx="428">
                  <c:v>-5.7407427244855285</c:v>
                </c:pt>
                <c:pt idx="429">
                  <c:v>-5.7407427244855285</c:v>
                </c:pt>
                <c:pt idx="430">
                  <c:v>-5.7407427244855285</c:v>
                </c:pt>
                <c:pt idx="431">
                  <c:v>-5.7407427244855285</c:v>
                </c:pt>
                <c:pt idx="432">
                  <c:v>-5.7407427244855285</c:v>
                </c:pt>
                <c:pt idx="433">
                  <c:v>-5.7407427244855285</c:v>
                </c:pt>
                <c:pt idx="434">
                  <c:v>-5.7407427244855285</c:v>
                </c:pt>
                <c:pt idx="435">
                  <c:v>-5.7407427244855285</c:v>
                </c:pt>
                <c:pt idx="436">
                  <c:v>-5.7407427244855285</c:v>
                </c:pt>
                <c:pt idx="437">
                  <c:v>-5.7407427244855285</c:v>
                </c:pt>
                <c:pt idx="438">
                  <c:v>-5.7407427244855285</c:v>
                </c:pt>
                <c:pt idx="439">
                  <c:v>-5.7407427244855285</c:v>
                </c:pt>
                <c:pt idx="440">
                  <c:v>-5.7407427244855285</c:v>
                </c:pt>
                <c:pt idx="441">
                  <c:v>-5.7407427244855285</c:v>
                </c:pt>
                <c:pt idx="442">
                  <c:v>-5.7407427244855285</c:v>
                </c:pt>
                <c:pt idx="443">
                  <c:v>-5.7407427244855285</c:v>
                </c:pt>
                <c:pt idx="444">
                  <c:v>-5.7407427244855285</c:v>
                </c:pt>
                <c:pt idx="445">
                  <c:v>-5.7407427244855285</c:v>
                </c:pt>
                <c:pt idx="446">
                  <c:v>-5.7407427244855285</c:v>
                </c:pt>
                <c:pt idx="447">
                  <c:v>-5.7407427244855285</c:v>
                </c:pt>
                <c:pt idx="448">
                  <c:v>-5.7407427244855285</c:v>
                </c:pt>
                <c:pt idx="449">
                  <c:v>-5.7407427244855285</c:v>
                </c:pt>
                <c:pt idx="450">
                  <c:v>-5.7407427244855285</c:v>
                </c:pt>
                <c:pt idx="451">
                  <c:v>-5.7407427244855285</c:v>
                </c:pt>
                <c:pt idx="452">
                  <c:v>-5.7407427244855285</c:v>
                </c:pt>
                <c:pt idx="453">
                  <c:v>-5.7407427244855285</c:v>
                </c:pt>
                <c:pt idx="454">
                  <c:v>-5.7407427244855285</c:v>
                </c:pt>
                <c:pt idx="455">
                  <c:v>16.100000000000009</c:v>
                </c:pt>
                <c:pt idx="456">
                  <c:v>16.100000000000009</c:v>
                </c:pt>
                <c:pt idx="457">
                  <c:v>16.100000000000009</c:v>
                </c:pt>
                <c:pt idx="458">
                  <c:v>16.100000000000009</c:v>
                </c:pt>
                <c:pt idx="459">
                  <c:v>16.100000000000009</c:v>
                </c:pt>
                <c:pt idx="460">
                  <c:v>16.100000000000009</c:v>
                </c:pt>
                <c:pt idx="461">
                  <c:v>16.100000000000009</c:v>
                </c:pt>
                <c:pt idx="462">
                  <c:v>16.100000000000009</c:v>
                </c:pt>
                <c:pt idx="463">
                  <c:v>16.100000000000009</c:v>
                </c:pt>
                <c:pt idx="464">
                  <c:v>16.100000000000009</c:v>
                </c:pt>
                <c:pt idx="465">
                  <c:v>16.100000000000009</c:v>
                </c:pt>
                <c:pt idx="466">
                  <c:v>16.100000000000009</c:v>
                </c:pt>
                <c:pt idx="467">
                  <c:v>16.100000000000009</c:v>
                </c:pt>
                <c:pt idx="468">
                  <c:v>16.100000000000009</c:v>
                </c:pt>
                <c:pt idx="469">
                  <c:v>16.100000000000009</c:v>
                </c:pt>
                <c:pt idx="470">
                  <c:v>16.100000000000009</c:v>
                </c:pt>
                <c:pt idx="471">
                  <c:v>16.100000000000009</c:v>
                </c:pt>
                <c:pt idx="472">
                  <c:v>16.100000000000009</c:v>
                </c:pt>
                <c:pt idx="473">
                  <c:v>16.100000000000009</c:v>
                </c:pt>
                <c:pt idx="474">
                  <c:v>16.100000000000009</c:v>
                </c:pt>
                <c:pt idx="475">
                  <c:v>16.100000000000009</c:v>
                </c:pt>
                <c:pt idx="476">
                  <c:v>16.100000000000009</c:v>
                </c:pt>
                <c:pt idx="477">
                  <c:v>16.100000000000009</c:v>
                </c:pt>
                <c:pt idx="478">
                  <c:v>16.100000000000009</c:v>
                </c:pt>
                <c:pt idx="479">
                  <c:v>16.100000000000009</c:v>
                </c:pt>
                <c:pt idx="480">
                  <c:v>16.100000000000009</c:v>
                </c:pt>
                <c:pt idx="481">
                  <c:v>16.100000000000009</c:v>
                </c:pt>
                <c:pt idx="482">
                  <c:v>16.100000000000009</c:v>
                </c:pt>
                <c:pt idx="483">
                  <c:v>16.100000000000009</c:v>
                </c:pt>
                <c:pt idx="484">
                  <c:v>16.100000000000009</c:v>
                </c:pt>
                <c:pt idx="485">
                  <c:v>16.100000000000009</c:v>
                </c:pt>
                <c:pt idx="486">
                  <c:v>16.100000000000009</c:v>
                </c:pt>
                <c:pt idx="487">
                  <c:v>16.100000000000009</c:v>
                </c:pt>
                <c:pt idx="488">
                  <c:v>16.100000000000009</c:v>
                </c:pt>
                <c:pt idx="489">
                  <c:v>16.100000000000009</c:v>
                </c:pt>
                <c:pt idx="490">
                  <c:v>16.100000000000009</c:v>
                </c:pt>
                <c:pt idx="491">
                  <c:v>16.100000000000009</c:v>
                </c:pt>
                <c:pt idx="492">
                  <c:v>16.100000000000009</c:v>
                </c:pt>
                <c:pt idx="493">
                  <c:v>16.100000000000009</c:v>
                </c:pt>
                <c:pt idx="494">
                  <c:v>16.100000000000009</c:v>
                </c:pt>
                <c:pt idx="495">
                  <c:v>16.100000000000009</c:v>
                </c:pt>
                <c:pt idx="496">
                  <c:v>16.100000000000009</c:v>
                </c:pt>
                <c:pt idx="497">
                  <c:v>16.100000000000009</c:v>
                </c:pt>
                <c:pt idx="498">
                  <c:v>16.100000000000009</c:v>
                </c:pt>
                <c:pt idx="499">
                  <c:v>16.100000000000009</c:v>
                </c:pt>
                <c:pt idx="500">
                  <c:v>16.100000000000009</c:v>
                </c:pt>
                <c:pt idx="501">
                  <c:v>16.100000000000009</c:v>
                </c:pt>
                <c:pt idx="502">
                  <c:v>16.100000000000009</c:v>
                </c:pt>
                <c:pt idx="503">
                  <c:v>16.100000000000009</c:v>
                </c:pt>
                <c:pt idx="504">
                  <c:v>16.100000000000009</c:v>
                </c:pt>
                <c:pt idx="505">
                  <c:v>16.100000000000009</c:v>
                </c:pt>
                <c:pt idx="506">
                  <c:v>16.100000000000009</c:v>
                </c:pt>
                <c:pt idx="507">
                  <c:v>16.100000000000009</c:v>
                </c:pt>
                <c:pt idx="508">
                  <c:v>16.100000000000009</c:v>
                </c:pt>
                <c:pt idx="509">
                  <c:v>16.100000000000009</c:v>
                </c:pt>
                <c:pt idx="510">
                  <c:v>16.100000000000009</c:v>
                </c:pt>
                <c:pt idx="511">
                  <c:v>16.100000000000009</c:v>
                </c:pt>
                <c:pt idx="512">
                  <c:v>16.100000000000009</c:v>
                </c:pt>
                <c:pt idx="513">
                  <c:v>16.100000000000009</c:v>
                </c:pt>
                <c:pt idx="514">
                  <c:v>16.100000000000009</c:v>
                </c:pt>
                <c:pt idx="515">
                  <c:v>16.100000000000009</c:v>
                </c:pt>
                <c:pt idx="516">
                  <c:v>16.100000000000009</c:v>
                </c:pt>
                <c:pt idx="517">
                  <c:v>16.100000000000009</c:v>
                </c:pt>
                <c:pt idx="518">
                  <c:v>16.100000000000009</c:v>
                </c:pt>
                <c:pt idx="519">
                  <c:v>16.100000000000009</c:v>
                </c:pt>
                <c:pt idx="520">
                  <c:v>16.100000000000009</c:v>
                </c:pt>
                <c:pt idx="521">
                  <c:v>16.100000000000009</c:v>
                </c:pt>
                <c:pt idx="522">
                  <c:v>16.100000000000009</c:v>
                </c:pt>
                <c:pt idx="523">
                  <c:v>16.100000000000009</c:v>
                </c:pt>
                <c:pt idx="524">
                  <c:v>16.100000000000009</c:v>
                </c:pt>
                <c:pt idx="525">
                  <c:v>16.100000000000009</c:v>
                </c:pt>
                <c:pt idx="526">
                  <c:v>16.100000000000009</c:v>
                </c:pt>
                <c:pt idx="527">
                  <c:v>16.100000000000009</c:v>
                </c:pt>
                <c:pt idx="528">
                  <c:v>16.100000000000009</c:v>
                </c:pt>
                <c:pt idx="529">
                  <c:v>16.100000000000009</c:v>
                </c:pt>
                <c:pt idx="530">
                  <c:v>16.100000000000009</c:v>
                </c:pt>
                <c:pt idx="531">
                  <c:v>16.100000000000009</c:v>
                </c:pt>
                <c:pt idx="532">
                  <c:v>16.100000000000009</c:v>
                </c:pt>
                <c:pt idx="533">
                  <c:v>16.100000000000009</c:v>
                </c:pt>
                <c:pt idx="534">
                  <c:v>16.100000000000009</c:v>
                </c:pt>
                <c:pt idx="535">
                  <c:v>16.100000000000009</c:v>
                </c:pt>
                <c:pt idx="536">
                  <c:v>16.100000000000009</c:v>
                </c:pt>
                <c:pt idx="537">
                  <c:v>16.100000000000009</c:v>
                </c:pt>
                <c:pt idx="538">
                  <c:v>16.100000000000009</c:v>
                </c:pt>
                <c:pt idx="539">
                  <c:v>16.100000000000009</c:v>
                </c:pt>
                <c:pt idx="540">
                  <c:v>16.100000000000009</c:v>
                </c:pt>
                <c:pt idx="541">
                  <c:v>16.100000000000009</c:v>
                </c:pt>
                <c:pt idx="542">
                  <c:v>16.100000000000009</c:v>
                </c:pt>
                <c:pt idx="543">
                  <c:v>16.100000000000009</c:v>
                </c:pt>
                <c:pt idx="544">
                  <c:v>16.100000000000009</c:v>
                </c:pt>
                <c:pt idx="545">
                  <c:v>16.100000000000009</c:v>
                </c:pt>
                <c:pt idx="546">
                  <c:v>4.2000000000000028</c:v>
                </c:pt>
                <c:pt idx="547">
                  <c:v>4.2000000000000028</c:v>
                </c:pt>
                <c:pt idx="548">
                  <c:v>4.2000000000000028</c:v>
                </c:pt>
                <c:pt idx="549">
                  <c:v>4.2000000000000028</c:v>
                </c:pt>
                <c:pt idx="550">
                  <c:v>4.2000000000000028</c:v>
                </c:pt>
                <c:pt idx="551">
                  <c:v>4.2000000000000028</c:v>
                </c:pt>
                <c:pt idx="552">
                  <c:v>4.2000000000000028</c:v>
                </c:pt>
                <c:pt idx="553">
                  <c:v>4.2000000000000028</c:v>
                </c:pt>
                <c:pt idx="554">
                  <c:v>4.2000000000000028</c:v>
                </c:pt>
                <c:pt idx="555">
                  <c:v>4.2000000000000028</c:v>
                </c:pt>
                <c:pt idx="556">
                  <c:v>4.2000000000000028</c:v>
                </c:pt>
                <c:pt idx="557">
                  <c:v>4.2000000000000028</c:v>
                </c:pt>
                <c:pt idx="558">
                  <c:v>4.2000000000000028</c:v>
                </c:pt>
                <c:pt idx="559">
                  <c:v>4.2000000000000028</c:v>
                </c:pt>
                <c:pt idx="560">
                  <c:v>4.2000000000000028</c:v>
                </c:pt>
                <c:pt idx="561">
                  <c:v>4.2000000000000028</c:v>
                </c:pt>
                <c:pt idx="562">
                  <c:v>4.2000000000000028</c:v>
                </c:pt>
                <c:pt idx="563">
                  <c:v>4.2000000000000028</c:v>
                </c:pt>
                <c:pt idx="564">
                  <c:v>4.2000000000000028</c:v>
                </c:pt>
                <c:pt idx="565">
                  <c:v>4.2000000000000028</c:v>
                </c:pt>
                <c:pt idx="566">
                  <c:v>4.2000000000000028</c:v>
                </c:pt>
                <c:pt idx="567">
                  <c:v>4.2000000000000028</c:v>
                </c:pt>
                <c:pt idx="568">
                  <c:v>4.2000000000000028</c:v>
                </c:pt>
                <c:pt idx="569">
                  <c:v>4.2000000000000028</c:v>
                </c:pt>
                <c:pt idx="570">
                  <c:v>4.2000000000000028</c:v>
                </c:pt>
                <c:pt idx="571">
                  <c:v>4.2000000000000028</c:v>
                </c:pt>
                <c:pt idx="572">
                  <c:v>4.2000000000000028</c:v>
                </c:pt>
                <c:pt idx="573">
                  <c:v>4.2000000000000028</c:v>
                </c:pt>
                <c:pt idx="574">
                  <c:v>4.2000000000000028</c:v>
                </c:pt>
                <c:pt idx="575">
                  <c:v>4.2000000000000028</c:v>
                </c:pt>
                <c:pt idx="576">
                  <c:v>4.2000000000000028</c:v>
                </c:pt>
                <c:pt idx="577">
                  <c:v>4.2000000000000028</c:v>
                </c:pt>
                <c:pt idx="578">
                  <c:v>4.2000000000000028</c:v>
                </c:pt>
                <c:pt idx="579">
                  <c:v>4.2000000000000028</c:v>
                </c:pt>
                <c:pt idx="580">
                  <c:v>4.2000000000000028</c:v>
                </c:pt>
                <c:pt idx="581">
                  <c:v>4.2000000000000028</c:v>
                </c:pt>
                <c:pt idx="582">
                  <c:v>4.2000000000000028</c:v>
                </c:pt>
                <c:pt idx="583">
                  <c:v>4.2000000000000028</c:v>
                </c:pt>
                <c:pt idx="584">
                  <c:v>4.2000000000000028</c:v>
                </c:pt>
                <c:pt idx="585">
                  <c:v>4.2000000000000028</c:v>
                </c:pt>
                <c:pt idx="586">
                  <c:v>4.2000000000000028</c:v>
                </c:pt>
                <c:pt idx="587">
                  <c:v>4.2000000000000028</c:v>
                </c:pt>
                <c:pt idx="588">
                  <c:v>4.2000000000000028</c:v>
                </c:pt>
                <c:pt idx="589">
                  <c:v>4.2000000000000028</c:v>
                </c:pt>
                <c:pt idx="590">
                  <c:v>4.2000000000000028</c:v>
                </c:pt>
                <c:pt idx="591">
                  <c:v>4.2000000000000028</c:v>
                </c:pt>
                <c:pt idx="592">
                  <c:v>4.2000000000000028</c:v>
                </c:pt>
                <c:pt idx="593">
                  <c:v>4.2000000000000028</c:v>
                </c:pt>
                <c:pt idx="594">
                  <c:v>4.2000000000000028</c:v>
                </c:pt>
                <c:pt idx="595">
                  <c:v>4.2000000000000028</c:v>
                </c:pt>
                <c:pt idx="596">
                  <c:v>4.2000000000000028</c:v>
                </c:pt>
                <c:pt idx="597">
                  <c:v>4.2000000000000028</c:v>
                </c:pt>
                <c:pt idx="598">
                  <c:v>4.2000000000000028</c:v>
                </c:pt>
                <c:pt idx="599">
                  <c:v>4.2000000000000028</c:v>
                </c:pt>
                <c:pt idx="600">
                  <c:v>4.2000000000000028</c:v>
                </c:pt>
                <c:pt idx="601">
                  <c:v>4.2000000000000028</c:v>
                </c:pt>
                <c:pt idx="602">
                  <c:v>4.2000000000000028</c:v>
                </c:pt>
                <c:pt idx="603">
                  <c:v>4.2000000000000028</c:v>
                </c:pt>
                <c:pt idx="604">
                  <c:v>4.2000000000000028</c:v>
                </c:pt>
                <c:pt idx="605">
                  <c:v>4.2000000000000028</c:v>
                </c:pt>
                <c:pt idx="606">
                  <c:v>4.2000000000000028</c:v>
                </c:pt>
                <c:pt idx="607">
                  <c:v>4.2000000000000028</c:v>
                </c:pt>
                <c:pt idx="608">
                  <c:v>4.2000000000000028</c:v>
                </c:pt>
                <c:pt idx="609">
                  <c:v>4.2000000000000028</c:v>
                </c:pt>
                <c:pt idx="610">
                  <c:v>4.2000000000000028</c:v>
                </c:pt>
                <c:pt idx="611">
                  <c:v>4.2000000000000028</c:v>
                </c:pt>
                <c:pt idx="612">
                  <c:v>4.2000000000000028</c:v>
                </c:pt>
                <c:pt idx="613">
                  <c:v>4.2000000000000028</c:v>
                </c:pt>
                <c:pt idx="614">
                  <c:v>4.2000000000000028</c:v>
                </c:pt>
                <c:pt idx="615">
                  <c:v>4.2000000000000028</c:v>
                </c:pt>
                <c:pt idx="616">
                  <c:v>4.2000000000000028</c:v>
                </c:pt>
                <c:pt idx="617">
                  <c:v>4.2000000000000028</c:v>
                </c:pt>
                <c:pt idx="618">
                  <c:v>4.2000000000000028</c:v>
                </c:pt>
                <c:pt idx="619">
                  <c:v>4.2000000000000028</c:v>
                </c:pt>
                <c:pt idx="620">
                  <c:v>4.2000000000000028</c:v>
                </c:pt>
                <c:pt idx="621">
                  <c:v>4.2000000000000028</c:v>
                </c:pt>
                <c:pt idx="622">
                  <c:v>4.2000000000000028</c:v>
                </c:pt>
                <c:pt idx="623">
                  <c:v>4.2000000000000028</c:v>
                </c:pt>
                <c:pt idx="624">
                  <c:v>4.2000000000000028</c:v>
                </c:pt>
                <c:pt idx="625">
                  <c:v>4.2000000000000028</c:v>
                </c:pt>
                <c:pt idx="626">
                  <c:v>4.2000000000000028</c:v>
                </c:pt>
                <c:pt idx="627">
                  <c:v>4.2000000000000028</c:v>
                </c:pt>
                <c:pt idx="628">
                  <c:v>4.2000000000000028</c:v>
                </c:pt>
                <c:pt idx="629">
                  <c:v>4.2000000000000028</c:v>
                </c:pt>
                <c:pt idx="630">
                  <c:v>4.2000000000000028</c:v>
                </c:pt>
                <c:pt idx="631">
                  <c:v>4.2000000000000028</c:v>
                </c:pt>
                <c:pt idx="632">
                  <c:v>4.2000000000000028</c:v>
                </c:pt>
                <c:pt idx="633">
                  <c:v>4.2000000000000028</c:v>
                </c:pt>
                <c:pt idx="634">
                  <c:v>4.2000000000000028</c:v>
                </c:pt>
                <c:pt idx="635">
                  <c:v>4.2000000000000028</c:v>
                </c:pt>
                <c:pt idx="636">
                  <c:v>4.2000000000000028</c:v>
                </c:pt>
                <c:pt idx="637">
                  <c:v>4.2000000000000028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Semanais'!$Y$9:$Y$677</c:f>
              <c:strCache>
                <c:ptCount val="66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8">
                  <c:v>31-10-2021</c:v>
                </c:pt>
              </c:strCache>
            </c:strRef>
          </c:cat>
          <c:val>
            <c:numRef>
              <c:f>'Indicadores Semanais'!$AC$9:$AC$677</c:f>
              <c:numCache>
                <c:formatCode>0.0</c:formatCode>
                <c:ptCount val="669"/>
                <c:pt idx="0">
                  <c:v>5.5528268051319145</c:v>
                </c:pt>
                <c:pt idx="1">
                  <c:v>4.2915589734021182</c:v>
                </c:pt>
                <c:pt idx="2">
                  <c:v>1.5096794200862149</c:v>
                </c:pt>
                <c:pt idx="3">
                  <c:v>2.9694853660425338</c:v>
                </c:pt>
                <c:pt idx="4">
                  <c:v>5.2036462252234514</c:v>
                </c:pt>
                <c:pt idx="5">
                  <c:v>3.159160212210395</c:v>
                </c:pt>
                <c:pt idx="6">
                  <c:v>3.673735487480883</c:v>
                </c:pt>
                <c:pt idx="7">
                  <c:v>3.1962286595662164</c:v>
                </c:pt>
                <c:pt idx="8">
                  <c:v>5.6467243822282143</c:v>
                </c:pt>
                <c:pt idx="9">
                  <c:v>3.6475082589288803</c:v>
                </c:pt>
                <c:pt idx="10">
                  <c:v>5.4245995776731348</c:v>
                </c:pt>
                <c:pt idx="11">
                  <c:v>6.7617620226148745</c:v>
                </c:pt>
                <c:pt idx="12">
                  <c:v>6.0134743482369828</c:v>
                </c:pt>
                <c:pt idx="13">
                  <c:v>4.7074763149287833</c:v>
                </c:pt>
                <c:pt idx="14">
                  <c:v>1.9464095856561983</c:v>
                </c:pt>
                <c:pt idx="15">
                  <c:v>5.1055902710742629</c:v>
                </c:pt>
                <c:pt idx="16">
                  <c:v>3.8430571588792191</c:v>
                </c:pt>
                <c:pt idx="17">
                  <c:v>4.5208243496235809</c:v>
                </c:pt>
                <c:pt idx="18">
                  <c:v>6.4541810679328364</c:v>
                </c:pt>
                <c:pt idx="19">
                  <c:v>6.0543091065138128</c:v>
                </c:pt>
                <c:pt idx="20">
                  <c:v>6.3984960161211291</c:v>
                </c:pt>
                <c:pt idx="21">
                  <c:v>6.1003511767635814</c:v>
                </c:pt>
                <c:pt idx="22">
                  <c:v>7.2183446234768098</c:v>
                </c:pt>
                <c:pt idx="23">
                  <c:v>5.2002882455738302</c:v>
                </c:pt>
                <c:pt idx="24">
                  <c:v>4.7119745990806763</c:v>
                </c:pt>
                <c:pt idx="25">
                  <c:v>4.364107994826611</c:v>
                </c:pt>
                <c:pt idx="26">
                  <c:v>1.9700510850723987</c:v>
                </c:pt>
                <c:pt idx="27">
                  <c:v>4.0134349610933242</c:v>
                </c:pt>
                <c:pt idx="28">
                  <c:v>4.4571101042210302</c:v>
                </c:pt>
                <c:pt idx="29">
                  <c:v>5.5839644002417828</c:v>
                </c:pt>
                <c:pt idx="30">
                  <c:v>2.4493750518346928</c:v>
                </c:pt>
                <c:pt idx="31">
                  <c:v>2.3320197913630096</c:v>
                </c:pt>
                <c:pt idx="32">
                  <c:v>-9.8414408458253888E-2</c:v>
                </c:pt>
                <c:pt idx="33">
                  <c:v>-0.46152919818671023</c:v>
                </c:pt>
                <c:pt idx="34">
                  <c:v>-2.3389678898912081</c:v>
                </c:pt>
                <c:pt idx="35">
                  <c:v>-3.4658706884731316</c:v>
                </c:pt>
                <c:pt idx="36">
                  <c:v>-3.1651507029941115</c:v>
                </c:pt>
                <c:pt idx="37">
                  <c:v>-3.8061369534225378</c:v>
                </c:pt>
                <c:pt idx="38">
                  <c:v>-5.2160933103385645</c:v>
                </c:pt>
                <c:pt idx="39">
                  <c:v>-4.2252427451172565</c:v>
                </c:pt>
                <c:pt idx="40">
                  <c:v>-0.73058494090420822</c:v>
                </c:pt>
                <c:pt idx="41">
                  <c:v>-3.0269462741537438</c:v>
                </c:pt>
                <c:pt idx="42">
                  <c:v>-0.78166837315069415</c:v>
                </c:pt>
                <c:pt idx="43">
                  <c:v>0.42360920461179319</c:v>
                </c:pt>
                <c:pt idx="44">
                  <c:v>-4.4968493699687144</c:v>
                </c:pt>
                <c:pt idx="45">
                  <c:v>-3.8814086078797487</c:v>
                </c:pt>
                <c:pt idx="46">
                  <c:v>4.3811256167970214E-2</c:v>
                </c:pt>
                <c:pt idx="47">
                  <c:v>3.5045090680577431</c:v>
                </c:pt>
                <c:pt idx="48">
                  <c:v>0.57404021144758133</c:v>
                </c:pt>
                <c:pt idx="49">
                  <c:v>-0.8277537971497253</c:v>
                </c:pt>
                <c:pt idx="50">
                  <c:v>1.2449698563444116</c:v>
                </c:pt>
                <c:pt idx="51">
                  <c:v>1.7427881333200759</c:v>
                </c:pt>
                <c:pt idx="52">
                  <c:v>0.12099903367091258</c:v>
                </c:pt>
                <c:pt idx="53">
                  <c:v>-0.70253119961856214</c:v>
                </c:pt>
                <c:pt idx="54">
                  <c:v>-3.2891524784422046</c:v>
                </c:pt>
                <c:pt idx="55">
                  <c:v>-1.347238441878261</c:v>
                </c:pt>
                <c:pt idx="56">
                  <c:v>-0.55055437171326105</c:v>
                </c:pt>
                <c:pt idx="57">
                  <c:v>-2.4100625614232882</c:v>
                </c:pt>
                <c:pt idx="58">
                  <c:v>-0.65127691079851502</c:v>
                </c:pt>
                <c:pt idx="59">
                  <c:v>0.34648760868702766</c:v>
                </c:pt>
                <c:pt idx="60">
                  <c:v>2.4678666389377639</c:v>
                </c:pt>
                <c:pt idx="61">
                  <c:v>-0.73717041600846756</c:v>
                </c:pt>
                <c:pt idx="62">
                  <c:v>-1.5695332096946544</c:v>
                </c:pt>
                <c:pt idx="63">
                  <c:v>-0.25981238884649827</c:v>
                </c:pt>
                <c:pt idx="64">
                  <c:v>-0.52700920693725095</c:v>
                </c:pt>
                <c:pt idx="65">
                  <c:v>-0.76713862925780063</c:v>
                </c:pt>
                <c:pt idx="66">
                  <c:v>1.754890598899479</c:v>
                </c:pt>
                <c:pt idx="67">
                  <c:v>0.65647637163137063</c:v>
                </c:pt>
                <c:pt idx="68">
                  <c:v>-0.39803179650409959</c:v>
                </c:pt>
                <c:pt idx="69">
                  <c:v>-0.41402506423760599</c:v>
                </c:pt>
                <c:pt idx="70">
                  <c:v>3.2245048394967881</c:v>
                </c:pt>
                <c:pt idx="71">
                  <c:v>3.0189200189723664</c:v>
                </c:pt>
                <c:pt idx="72">
                  <c:v>-3.4978920340394239</c:v>
                </c:pt>
                <c:pt idx="73">
                  <c:v>-1.0731171513201616</c:v>
                </c:pt>
                <c:pt idx="74">
                  <c:v>-2.4968099367026753</c:v>
                </c:pt>
                <c:pt idx="75">
                  <c:v>-5.724954010924364</c:v>
                </c:pt>
                <c:pt idx="76">
                  <c:v>-7.2557146221536186</c:v>
                </c:pt>
                <c:pt idx="77">
                  <c:v>-15.715879263817982</c:v>
                </c:pt>
                <c:pt idx="78">
                  <c:v>-16.722038488239363</c:v>
                </c:pt>
                <c:pt idx="79">
                  <c:v>-19.454547564523665</c:v>
                </c:pt>
                <c:pt idx="80">
                  <c:v>-21.709410300636208</c:v>
                </c:pt>
                <c:pt idx="81">
                  <c:v>-21.473652494585394</c:v>
                </c:pt>
                <c:pt idx="82">
                  <c:v>-22.840017824947651</c:v>
                </c:pt>
                <c:pt idx="83">
                  <c:v>-21.720041172476925</c:v>
                </c:pt>
                <c:pt idx="84">
                  <c:v>-21.563775239935012</c:v>
                </c:pt>
                <c:pt idx="85">
                  <c:v>-19.864353262552726</c:v>
                </c:pt>
                <c:pt idx="86">
                  <c:v>-24.556130832912544</c:v>
                </c:pt>
                <c:pt idx="87">
                  <c:v>-26.238436202763125</c:v>
                </c:pt>
                <c:pt idx="88">
                  <c:v>-23.820669270718639</c:v>
                </c:pt>
                <c:pt idx="89">
                  <c:v>-17.520891757232391</c:v>
                </c:pt>
                <c:pt idx="90">
                  <c:v>-17.448647649758499</c:v>
                </c:pt>
                <c:pt idx="91">
                  <c:v>-19.717750619520046</c:v>
                </c:pt>
                <c:pt idx="92">
                  <c:v>-21.696641454217215</c:v>
                </c:pt>
                <c:pt idx="93">
                  <c:v>-23.583300956486994</c:v>
                </c:pt>
                <c:pt idx="94">
                  <c:v>-21.940148080998796</c:v>
                </c:pt>
                <c:pt idx="95">
                  <c:v>-21.114889796461298</c:v>
                </c:pt>
                <c:pt idx="96">
                  <c:v>-19.216072878968063</c:v>
                </c:pt>
                <c:pt idx="97">
                  <c:v>-20.191600713422531</c:v>
                </c:pt>
                <c:pt idx="98">
                  <c:v>-24.483888568768336</c:v>
                </c:pt>
                <c:pt idx="99">
                  <c:v>-27.900684189735387</c:v>
                </c:pt>
                <c:pt idx="100">
                  <c:v>-26.327823938097282</c:v>
                </c:pt>
                <c:pt idx="101">
                  <c:v>-29.777142459674835</c:v>
                </c:pt>
                <c:pt idx="102">
                  <c:v>-21.661161714973133</c:v>
                </c:pt>
                <c:pt idx="103">
                  <c:v>-16.371899146575089</c:v>
                </c:pt>
                <c:pt idx="104">
                  <c:v>-20.799864565315715</c:v>
                </c:pt>
                <c:pt idx="105">
                  <c:v>-21.521335668667263</c:v>
                </c:pt>
                <c:pt idx="106">
                  <c:v>-19.93415411222918</c:v>
                </c:pt>
                <c:pt idx="107">
                  <c:v>-17.581283139126583</c:v>
                </c:pt>
                <c:pt idx="108">
                  <c:v>-21.639829294391859</c:v>
                </c:pt>
                <c:pt idx="109">
                  <c:v>-16.126963672620988</c:v>
                </c:pt>
                <c:pt idx="110">
                  <c:v>-14.357225783389211</c:v>
                </c:pt>
                <c:pt idx="111">
                  <c:v>-20.046912205418749</c:v>
                </c:pt>
                <c:pt idx="112">
                  <c:v>-18.275978939526382</c:v>
                </c:pt>
                <c:pt idx="113">
                  <c:v>-19.273133623637221</c:v>
                </c:pt>
                <c:pt idx="114">
                  <c:v>-22.898522880319106</c:v>
                </c:pt>
                <c:pt idx="115">
                  <c:v>-22.467799536578624</c:v>
                </c:pt>
                <c:pt idx="116">
                  <c:v>-21.325553340780928</c:v>
                </c:pt>
                <c:pt idx="117">
                  <c:v>-20.193013416414104</c:v>
                </c:pt>
                <c:pt idx="118">
                  <c:v>-19.39018076124276</c:v>
                </c:pt>
                <c:pt idx="119">
                  <c:v>-16.834557438075734</c:v>
                </c:pt>
                <c:pt idx="120">
                  <c:v>-23.788778344246808</c:v>
                </c:pt>
                <c:pt idx="121">
                  <c:v>-23.84132682394582</c:v>
                </c:pt>
                <c:pt idx="122">
                  <c:v>-27.599215904535427</c:v>
                </c:pt>
                <c:pt idx="123">
                  <c:v>-18.634695334718785</c:v>
                </c:pt>
                <c:pt idx="124">
                  <c:v>-19.644787156297454</c:v>
                </c:pt>
                <c:pt idx="125">
                  <c:v>-18.597544430901635</c:v>
                </c:pt>
                <c:pt idx="126">
                  <c:v>-21.487902485803176</c:v>
                </c:pt>
                <c:pt idx="127">
                  <c:v>-20.800619700789838</c:v>
                </c:pt>
                <c:pt idx="128">
                  <c:v>-24.378632605712653</c:v>
                </c:pt>
                <c:pt idx="129">
                  <c:v>-26.118509184769863</c:v>
                </c:pt>
                <c:pt idx="130">
                  <c:v>-20.808791952550507</c:v>
                </c:pt>
                <c:pt idx="131">
                  <c:v>-19.04550615205028</c:v>
                </c:pt>
                <c:pt idx="132">
                  <c:v>-20.691931550408214</c:v>
                </c:pt>
                <c:pt idx="133">
                  <c:v>-19.418317099470926</c:v>
                </c:pt>
                <c:pt idx="134">
                  <c:v>-19.800980593858071</c:v>
                </c:pt>
                <c:pt idx="135">
                  <c:v>-21.374143003044637</c:v>
                </c:pt>
                <c:pt idx="136">
                  <c:v>-24.686695649973018</c:v>
                </c:pt>
                <c:pt idx="137">
                  <c:v>-21.494975125277321</c:v>
                </c:pt>
                <c:pt idx="138">
                  <c:v>-17.240845010902589</c:v>
                </c:pt>
                <c:pt idx="139">
                  <c:v>-16.331887866760823</c:v>
                </c:pt>
                <c:pt idx="140">
                  <c:v>-16.7203523707784</c:v>
                </c:pt>
                <c:pt idx="141">
                  <c:v>-15.313795835549371</c:v>
                </c:pt>
                <c:pt idx="142">
                  <c:v>-19.921400656730896</c:v>
                </c:pt>
                <c:pt idx="143">
                  <c:v>-20.995936510987633</c:v>
                </c:pt>
                <c:pt idx="144">
                  <c:v>-16.49737297312241</c:v>
                </c:pt>
                <c:pt idx="145">
                  <c:v>-12.818898815228337</c:v>
                </c:pt>
                <c:pt idx="146">
                  <c:v>-14.574976575121426</c:v>
                </c:pt>
                <c:pt idx="147">
                  <c:v>-12.291959724296774</c:v>
                </c:pt>
                <c:pt idx="148">
                  <c:v>-11.304042182153523</c:v>
                </c:pt>
                <c:pt idx="149">
                  <c:v>-17.438582924258029</c:v>
                </c:pt>
                <c:pt idx="150">
                  <c:v>-14.821348009548657</c:v>
                </c:pt>
                <c:pt idx="151">
                  <c:v>-14.403873726651057</c:v>
                </c:pt>
                <c:pt idx="152">
                  <c:v>-14.888639636737139</c:v>
                </c:pt>
                <c:pt idx="153">
                  <c:v>-17.617709238479137</c:v>
                </c:pt>
                <c:pt idx="154">
                  <c:v>-13.01834448908798</c:v>
                </c:pt>
                <c:pt idx="155">
                  <c:v>-13.090925053961257</c:v>
                </c:pt>
                <c:pt idx="156">
                  <c:v>-17.276934724813884</c:v>
                </c:pt>
                <c:pt idx="157">
                  <c:v>-17.595071759512464</c:v>
                </c:pt>
                <c:pt idx="158">
                  <c:v>-16.824912744573766</c:v>
                </c:pt>
                <c:pt idx="159">
                  <c:v>-13.575345092550776</c:v>
                </c:pt>
                <c:pt idx="160">
                  <c:v>-12.982551722339281</c:v>
                </c:pt>
                <c:pt idx="161">
                  <c:v>-23.149111293459384</c:v>
                </c:pt>
                <c:pt idx="162">
                  <c:v>-16.26810460099567</c:v>
                </c:pt>
                <c:pt idx="163">
                  <c:v>-14.483099651734918</c:v>
                </c:pt>
                <c:pt idx="164">
                  <c:v>-15.753108497885876</c:v>
                </c:pt>
                <c:pt idx="165">
                  <c:v>-10.714838286761491</c:v>
                </c:pt>
                <c:pt idx="166">
                  <c:v>-9.2817138202997285</c:v>
                </c:pt>
                <c:pt idx="167">
                  <c:v>-11.05509639700503</c:v>
                </c:pt>
                <c:pt idx="168">
                  <c:v>-9.9810026800782197</c:v>
                </c:pt>
                <c:pt idx="169">
                  <c:v>-11.578923441318935</c:v>
                </c:pt>
                <c:pt idx="170">
                  <c:v>-16.02715691002355</c:v>
                </c:pt>
                <c:pt idx="171">
                  <c:v>-17.531077612199283</c:v>
                </c:pt>
                <c:pt idx="172">
                  <c:v>-13.694096114779825</c:v>
                </c:pt>
                <c:pt idx="173">
                  <c:v>-12.673288076256611</c:v>
                </c:pt>
                <c:pt idx="174">
                  <c:v>-15.499389472121635</c:v>
                </c:pt>
                <c:pt idx="175">
                  <c:v>-13.057928188073973</c:v>
                </c:pt>
                <c:pt idx="176">
                  <c:v>-11.229266416030541</c:v>
                </c:pt>
                <c:pt idx="177">
                  <c:v>-15.484351820216517</c:v>
                </c:pt>
                <c:pt idx="178">
                  <c:v>-16.644546722607259</c:v>
                </c:pt>
                <c:pt idx="179">
                  <c:v>-13.871760289323987</c:v>
                </c:pt>
                <c:pt idx="180">
                  <c:v>-11.274250433059549</c:v>
                </c:pt>
                <c:pt idx="181">
                  <c:v>-11.18966858328254</c:v>
                </c:pt>
                <c:pt idx="182">
                  <c:v>-11.133629311873904</c:v>
                </c:pt>
                <c:pt idx="183">
                  <c:v>-8.9599793526144396</c:v>
                </c:pt>
                <c:pt idx="184">
                  <c:v>-12.207773090585704</c:v>
                </c:pt>
                <c:pt idx="185">
                  <c:v>-14.251783494272047</c:v>
                </c:pt>
                <c:pt idx="186">
                  <c:v>-9.8123265390205177</c:v>
                </c:pt>
                <c:pt idx="187">
                  <c:v>-7.3603854983176831</c:v>
                </c:pt>
                <c:pt idx="188">
                  <c:v>-7.5961962010465527</c:v>
                </c:pt>
                <c:pt idx="189">
                  <c:v>-9.708420257255483</c:v>
                </c:pt>
                <c:pt idx="190">
                  <c:v>-10.380701713264656</c:v>
                </c:pt>
                <c:pt idx="191">
                  <c:v>-12.517498752408869</c:v>
                </c:pt>
                <c:pt idx="192">
                  <c:v>-15.172028913920371</c:v>
                </c:pt>
                <c:pt idx="193">
                  <c:v>-9.4868237057996794</c:v>
                </c:pt>
                <c:pt idx="194">
                  <c:v>-7.0678162507232827</c:v>
                </c:pt>
                <c:pt idx="195">
                  <c:v>-6.813502223456652</c:v>
                </c:pt>
                <c:pt idx="196">
                  <c:v>-9.3602226204214958</c:v>
                </c:pt>
                <c:pt idx="197">
                  <c:v>-5.5637694971519664</c:v>
                </c:pt>
                <c:pt idx="198">
                  <c:v>-10.514482883785163</c:v>
                </c:pt>
                <c:pt idx="199">
                  <c:v>-12.713408031268244</c:v>
                </c:pt>
                <c:pt idx="200">
                  <c:v>-8.7094597540812231</c:v>
                </c:pt>
                <c:pt idx="201">
                  <c:v>-5.7291841228089311</c:v>
                </c:pt>
                <c:pt idx="202">
                  <c:v>-5.6352797595277622</c:v>
                </c:pt>
                <c:pt idx="203">
                  <c:v>-6.0032487047034522</c:v>
                </c:pt>
                <c:pt idx="204">
                  <c:v>-7.1877887083108334</c:v>
                </c:pt>
                <c:pt idx="205">
                  <c:v>-9.4458473227089286</c:v>
                </c:pt>
                <c:pt idx="206">
                  <c:v>-12.906455605709382</c:v>
                </c:pt>
                <c:pt idx="207">
                  <c:v>-4.4222121740729676</c:v>
                </c:pt>
                <c:pt idx="208">
                  <c:v>-6.5509450650605316</c:v>
                </c:pt>
                <c:pt idx="209">
                  <c:v>-5.4925756902203773</c:v>
                </c:pt>
                <c:pt idx="210">
                  <c:v>-4.6258692029629884</c:v>
                </c:pt>
                <c:pt idx="211">
                  <c:v>-5.9350485135495461</c:v>
                </c:pt>
                <c:pt idx="212">
                  <c:v>-6.7902983423760475</c:v>
                </c:pt>
                <c:pt idx="213">
                  <c:v>-8.1678016587844411</c:v>
                </c:pt>
                <c:pt idx="214">
                  <c:v>-5.4484875194829954</c:v>
                </c:pt>
                <c:pt idx="215">
                  <c:v>-5.5674436743765057</c:v>
                </c:pt>
                <c:pt idx="216">
                  <c:v>-6.0274201580387228</c:v>
                </c:pt>
                <c:pt idx="217">
                  <c:v>-3.7936822438554572</c:v>
                </c:pt>
                <c:pt idx="218">
                  <c:v>-3.4364293807982591</c:v>
                </c:pt>
                <c:pt idx="219">
                  <c:v>-3.8904068529630678</c:v>
                </c:pt>
                <c:pt idx="220">
                  <c:v>-6.0208683093166115</c:v>
                </c:pt>
                <c:pt idx="221">
                  <c:v>-4.4283137483019033</c:v>
                </c:pt>
                <c:pt idx="222">
                  <c:v>-6.0200656889075219</c:v>
                </c:pt>
                <c:pt idx="223">
                  <c:v>-7.3990446436129673</c:v>
                </c:pt>
                <c:pt idx="224">
                  <c:v>-3.9095225869230319</c:v>
                </c:pt>
                <c:pt idx="225">
                  <c:v>-5.2375588625290419</c:v>
                </c:pt>
                <c:pt idx="226">
                  <c:v>-7.2828841840167229</c:v>
                </c:pt>
                <c:pt idx="227">
                  <c:v>-0.41519095681208285</c:v>
                </c:pt>
                <c:pt idx="228">
                  <c:v>-1.2395528020644093</c:v>
                </c:pt>
                <c:pt idx="229">
                  <c:v>-4.9150872282828288</c:v>
                </c:pt>
                <c:pt idx="230">
                  <c:v>-7.6602424628462842</c:v>
                </c:pt>
                <c:pt idx="231">
                  <c:v>-6.7210020201192009</c:v>
                </c:pt>
                <c:pt idx="232">
                  <c:v>-6.3227921563645708</c:v>
                </c:pt>
                <c:pt idx="233">
                  <c:v>-6.6658577186114059</c:v>
                </c:pt>
                <c:pt idx="234">
                  <c:v>-5.4270848146823312</c:v>
                </c:pt>
                <c:pt idx="235">
                  <c:v>-5.8777105373137744</c:v>
                </c:pt>
                <c:pt idx="236">
                  <c:v>-5.2299935619997768</c:v>
                </c:pt>
                <c:pt idx="237">
                  <c:v>-3.5369372679269588</c:v>
                </c:pt>
                <c:pt idx="238">
                  <c:v>-2.7291125290576588</c:v>
                </c:pt>
                <c:pt idx="239">
                  <c:v>-3.0175213251304029</c:v>
                </c:pt>
                <c:pt idx="240">
                  <c:v>-3.3408711183409139</c:v>
                </c:pt>
                <c:pt idx="241">
                  <c:v>-4.5994454516006584</c:v>
                </c:pt>
                <c:pt idx="242">
                  <c:v>-4.3184975770187748</c:v>
                </c:pt>
                <c:pt idx="243">
                  <c:v>-4.280037448331214</c:v>
                </c:pt>
                <c:pt idx="244">
                  <c:v>-6.6500943541809079</c:v>
                </c:pt>
                <c:pt idx="245">
                  <c:v>-4.0686560492269166</c:v>
                </c:pt>
                <c:pt idx="246">
                  <c:v>-3.0898621009742868</c:v>
                </c:pt>
                <c:pt idx="247">
                  <c:v>-5.4803697505009552</c:v>
                </c:pt>
                <c:pt idx="248">
                  <c:v>-5.8762876035696792</c:v>
                </c:pt>
                <c:pt idx="249">
                  <c:v>-3.2358583784172481</c:v>
                </c:pt>
                <c:pt idx="250">
                  <c:v>-1.4449751711080694</c:v>
                </c:pt>
                <c:pt idx="251">
                  <c:v>-3.5304311461617033</c:v>
                </c:pt>
                <c:pt idx="252">
                  <c:v>-4.3392650451151127</c:v>
                </c:pt>
                <c:pt idx="253">
                  <c:v>-5.9315867482408322</c:v>
                </c:pt>
                <c:pt idx="254">
                  <c:v>-6.6334208634482223</c:v>
                </c:pt>
                <c:pt idx="255">
                  <c:v>-7.2410517601354911</c:v>
                </c:pt>
                <c:pt idx="256">
                  <c:v>-6.2468141301862516</c:v>
                </c:pt>
                <c:pt idx="257">
                  <c:v>-2.1100052254769253</c:v>
                </c:pt>
                <c:pt idx="258">
                  <c:v>-4.6818577994962141</c:v>
                </c:pt>
                <c:pt idx="259">
                  <c:v>-6.4453730591566938</c:v>
                </c:pt>
                <c:pt idx="260">
                  <c:v>-2.5312361642039747</c:v>
                </c:pt>
                <c:pt idx="261">
                  <c:v>-5.244003630561636</c:v>
                </c:pt>
                <c:pt idx="262">
                  <c:v>-8.9427994005688305</c:v>
                </c:pt>
                <c:pt idx="263">
                  <c:v>-7.0065882349335737</c:v>
                </c:pt>
                <c:pt idx="264">
                  <c:v>-3.4550436589422873</c:v>
                </c:pt>
                <c:pt idx="265">
                  <c:v>-6.2484323554625547</c:v>
                </c:pt>
                <c:pt idx="266">
                  <c:v>-3.3694977851960317</c:v>
                </c:pt>
                <c:pt idx="267">
                  <c:v>-4.5074529218811676</c:v>
                </c:pt>
                <c:pt idx="268">
                  <c:v>-5.0671881382096728</c:v>
                </c:pt>
                <c:pt idx="269">
                  <c:v>-7.3804125233640718</c:v>
                </c:pt>
                <c:pt idx="270">
                  <c:v>-7.5349696485844646</c:v>
                </c:pt>
                <c:pt idx="271">
                  <c:v>-4.5082798230670988</c:v>
                </c:pt>
                <c:pt idx="272">
                  <c:v>-2.207253714271971</c:v>
                </c:pt>
                <c:pt idx="273">
                  <c:v>-0.98051242350805978</c:v>
                </c:pt>
                <c:pt idx="274">
                  <c:v>-1.9373185308848946</c:v>
                </c:pt>
                <c:pt idx="275">
                  <c:v>-1.4022823074724329</c:v>
                </c:pt>
                <c:pt idx="276">
                  <c:v>-5.7320260695720009</c:v>
                </c:pt>
                <c:pt idx="277">
                  <c:v>-6.6135032396626627</c:v>
                </c:pt>
                <c:pt idx="278">
                  <c:v>1.063280646273526</c:v>
                </c:pt>
                <c:pt idx="279">
                  <c:v>-1.8819252873797581</c:v>
                </c:pt>
                <c:pt idx="280">
                  <c:v>-2.0196734301540289</c:v>
                </c:pt>
                <c:pt idx="281">
                  <c:v>-2.260517333998763</c:v>
                </c:pt>
                <c:pt idx="282">
                  <c:v>-1.4562773701738934</c:v>
                </c:pt>
                <c:pt idx="283">
                  <c:v>-5.6334154730283643</c:v>
                </c:pt>
                <c:pt idx="284">
                  <c:v>-2.1348716593119121</c:v>
                </c:pt>
                <c:pt idx="285">
                  <c:v>-0.67540895931077216</c:v>
                </c:pt>
                <c:pt idx="286">
                  <c:v>2.0971615936007311</c:v>
                </c:pt>
                <c:pt idx="287">
                  <c:v>3.4718841492107799E-2</c:v>
                </c:pt>
                <c:pt idx="288">
                  <c:v>-0.83986980955920387</c:v>
                </c:pt>
                <c:pt idx="289">
                  <c:v>-2.4494209960923996</c:v>
                </c:pt>
                <c:pt idx="290">
                  <c:v>-1.980857071574917</c:v>
                </c:pt>
                <c:pt idx="291">
                  <c:v>-3.7826858940514683</c:v>
                </c:pt>
                <c:pt idx="292">
                  <c:v>-2.3865048908302384</c:v>
                </c:pt>
                <c:pt idx="293">
                  <c:v>-1.787247031633882</c:v>
                </c:pt>
                <c:pt idx="294">
                  <c:v>-3.2698861995860682</c:v>
                </c:pt>
                <c:pt idx="295">
                  <c:v>-0.41874247361994321</c:v>
                </c:pt>
                <c:pt idx="296">
                  <c:v>0.32532182333912374</c:v>
                </c:pt>
                <c:pt idx="297">
                  <c:v>-0.95228873629264399</c:v>
                </c:pt>
                <c:pt idx="298">
                  <c:v>-3.3474395409632507</c:v>
                </c:pt>
                <c:pt idx="299">
                  <c:v>-1.9673057898164643</c:v>
                </c:pt>
                <c:pt idx="300">
                  <c:v>-4.027756052260159</c:v>
                </c:pt>
                <c:pt idx="301">
                  <c:v>-2.5337172395322796</c:v>
                </c:pt>
                <c:pt idx="302">
                  <c:v>-4.624181503701891</c:v>
                </c:pt>
                <c:pt idx="303">
                  <c:v>-8.4923966515019487</c:v>
                </c:pt>
                <c:pt idx="304">
                  <c:v>-7.0943914194508295</c:v>
                </c:pt>
                <c:pt idx="305">
                  <c:v>0.70195132206094968</c:v>
                </c:pt>
                <c:pt idx="306">
                  <c:v>-1.4365842348089899</c:v>
                </c:pt>
                <c:pt idx="307">
                  <c:v>-3.2008625239044335</c:v>
                </c:pt>
                <c:pt idx="308">
                  <c:v>-3.183380030400599</c:v>
                </c:pt>
                <c:pt idx="309">
                  <c:v>-5.6103664221913192</c:v>
                </c:pt>
                <c:pt idx="310">
                  <c:v>-2.3955078741847444</c:v>
                </c:pt>
                <c:pt idx="311">
                  <c:v>-5.9211221821294089</c:v>
                </c:pt>
                <c:pt idx="312">
                  <c:v>-4.8771902332804871</c:v>
                </c:pt>
                <c:pt idx="313">
                  <c:v>-5.7734414193493535</c:v>
                </c:pt>
                <c:pt idx="314">
                  <c:v>-4.7501298381467478</c:v>
                </c:pt>
                <c:pt idx="315">
                  <c:v>-4.8323099477430986</c:v>
                </c:pt>
                <c:pt idx="316">
                  <c:v>-3.3974185629232494</c:v>
                </c:pt>
                <c:pt idx="317">
                  <c:v>-9.6575619746651569</c:v>
                </c:pt>
                <c:pt idx="318">
                  <c:v>-13.088947505615252</c:v>
                </c:pt>
                <c:pt idx="319">
                  <c:v>-2.5057340393685905</c:v>
                </c:pt>
                <c:pt idx="320">
                  <c:v>-5.4264844342059746</c:v>
                </c:pt>
                <c:pt idx="321">
                  <c:v>-5.740814230886599</c:v>
                </c:pt>
                <c:pt idx="322">
                  <c:v>-7.0659398543044887</c:v>
                </c:pt>
                <c:pt idx="323">
                  <c:v>-6.0349026129583478</c:v>
                </c:pt>
                <c:pt idx="324">
                  <c:v>-14.831193285214312</c:v>
                </c:pt>
                <c:pt idx="325">
                  <c:v>-16.0270537965324</c:v>
                </c:pt>
                <c:pt idx="326">
                  <c:v>-9.9129373402788872</c:v>
                </c:pt>
                <c:pt idx="327">
                  <c:v>-10.34128565828621</c:v>
                </c:pt>
                <c:pt idx="328">
                  <c:v>-7.8484371899469636</c:v>
                </c:pt>
                <c:pt idx="329">
                  <c:v>-4.1184383981031374</c:v>
                </c:pt>
                <c:pt idx="330">
                  <c:v>0.45887198170927945</c:v>
                </c:pt>
                <c:pt idx="331">
                  <c:v>-8.6744736132616396</c:v>
                </c:pt>
                <c:pt idx="332">
                  <c:v>-18.119455987809417</c:v>
                </c:pt>
                <c:pt idx="333">
                  <c:v>-12.079992498304009</c:v>
                </c:pt>
                <c:pt idx="334">
                  <c:v>-12.092092511526161</c:v>
                </c:pt>
                <c:pt idx="335">
                  <c:v>-7.661030541403818</c:v>
                </c:pt>
                <c:pt idx="336">
                  <c:v>-4.5696994842653567</c:v>
                </c:pt>
                <c:pt idx="337">
                  <c:v>-3.1596772325412843</c:v>
                </c:pt>
                <c:pt idx="338">
                  <c:v>-7.280030752355529</c:v>
                </c:pt>
                <c:pt idx="339">
                  <c:v>-8.5974180747034694</c:v>
                </c:pt>
                <c:pt idx="340">
                  <c:v>-10.328117792247042</c:v>
                </c:pt>
                <c:pt idx="341">
                  <c:v>-9.2981800099807543</c:v>
                </c:pt>
                <c:pt idx="342">
                  <c:v>-0.87204093961278772</c:v>
                </c:pt>
                <c:pt idx="343">
                  <c:v>-2.0789539859421211</c:v>
                </c:pt>
                <c:pt idx="344">
                  <c:v>-2.9207288891888226</c:v>
                </c:pt>
                <c:pt idx="345">
                  <c:v>-7.8326394435554079</c:v>
                </c:pt>
                <c:pt idx="346">
                  <c:v>-10.123341394714359</c:v>
                </c:pt>
                <c:pt idx="347">
                  <c:v>-3.1894226113864619</c:v>
                </c:pt>
                <c:pt idx="348">
                  <c:v>-3.012754453822879</c:v>
                </c:pt>
                <c:pt idx="349">
                  <c:v>-0.94008489945080953</c:v>
                </c:pt>
                <c:pt idx="350">
                  <c:v>-2.7771158259237154</c:v>
                </c:pt>
                <c:pt idx="351">
                  <c:v>-2.6844128681056674</c:v>
                </c:pt>
                <c:pt idx="352">
                  <c:v>-5.8383512613881692</c:v>
                </c:pt>
                <c:pt idx="353">
                  <c:v>-6.7524411054619549</c:v>
                </c:pt>
                <c:pt idx="354">
                  <c:v>-1.0826256301804307</c:v>
                </c:pt>
                <c:pt idx="355">
                  <c:v>-1.3565361286668463</c:v>
                </c:pt>
                <c:pt idx="356">
                  <c:v>-0.11603553195558902</c:v>
                </c:pt>
                <c:pt idx="357">
                  <c:v>0.85884792947096855</c:v>
                </c:pt>
                <c:pt idx="358">
                  <c:v>-6.0429088081079669</c:v>
                </c:pt>
                <c:pt idx="359">
                  <c:v>-3.0342062447117684</c:v>
                </c:pt>
                <c:pt idx="360">
                  <c:v>0.86296866180613563</c:v>
                </c:pt>
                <c:pt idx="361">
                  <c:v>-1.6247918911276997</c:v>
                </c:pt>
                <c:pt idx="362">
                  <c:v>-2.2031871537919585</c:v>
                </c:pt>
                <c:pt idx="363">
                  <c:v>2.0259790878273094</c:v>
                </c:pt>
                <c:pt idx="364">
                  <c:v>0.77157044500630434</c:v>
                </c:pt>
                <c:pt idx="365">
                  <c:v>-13.481660322466681</c:v>
                </c:pt>
                <c:pt idx="366">
                  <c:v>-11.25242789469975</c:v>
                </c:pt>
                <c:pt idx="367">
                  <c:v>-10.774953959480584</c:v>
                </c:pt>
                <c:pt idx="368">
                  <c:v>-4.2953672717190585</c:v>
                </c:pt>
                <c:pt idx="369">
                  <c:v>-2.9651640869065972</c:v>
                </c:pt>
                <c:pt idx="370">
                  <c:v>-3.6670450646950457</c:v>
                </c:pt>
                <c:pt idx="371">
                  <c:v>-5.9801677331855672</c:v>
                </c:pt>
                <c:pt idx="372">
                  <c:v>-1.0542944666806449</c:v>
                </c:pt>
                <c:pt idx="373">
                  <c:v>-5.0609731455401032</c:v>
                </c:pt>
                <c:pt idx="374">
                  <c:v>-9.2521618697263222</c:v>
                </c:pt>
                <c:pt idx="375">
                  <c:v>-0.74136239960303385</c:v>
                </c:pt>
                <c:pt idx="376">
                  <c:v>-0.35412609592836475</c:v>
                </c:pt>
                <c:pt idx="377">
                  <c:v>1.0623261001374118</c:v>
                </c:pt>
                <c:pt idx="378">
                  <c:v>0.52086308027976713</c:v>
                </c:pt>
                <c:pt idx="379">
                  <c:v>-6.8886817339505342</c:v>
                </c:pt>
                <c:pt idx="380">
                  <c:v>-10.057190353427686</c:v>
                </c:pt>
                <c:pt idx="381">
                  <c:v>-11.439329720639108</c:v>
                </c:pt>
                <c:pt idx="382">
                  <c:v>-8.0611406206296579</c:v>
                </c:pt>
                <c:pt idx="383">
                  <c:v>-9.6032710317114294</c:v>
                </c:pt>
                <c:pt idx="384">
                  <c:v>-7.6507076268028413</c:v>
                </c:pt>
                <c:pt idx="385">
                  <c:v>-10.501098049900733</c:v>
                </c:pt>
                <c:pt idx="386">
                  <c:v>-9.3127749857426494</c:v>
                </c:pt>
                <c:pt idx="387">
                  <c:v>-11.435587546527941</c:v>
                </c:pt>
                <c:pt idx="388">
                  <c:v>-11.800723365100112</c:v>
                </c:pt>
                <c:pt idx="389">
                  <c:v>-4.4855281779968834</c:v>
                </c:pt>
                <c:pt idx="390">
                  <c:v>-9.290479173949322</c:v>
                </c:pt>
                <c:pt idx="391">
                  <c:v>-6.5028108908893785</c:v>
                </c:pt>
                <c:pt idx="392">
                  <c:v>-7.2651698712553667</c:v>
                </c:pt>
                <c:pt idx="393">
                  <c:v>-7.8325525099240707</c:v>
                </c:pt>
                <c:pt idx="394">
                  <c:v>-11.11184782887797</c:v>
                </c:pt>
                <c:pt idx="395">
                  <c:v>-16.655510221590845</c:v>
                </c:pt>
                <c:pt idx="396">
                  <c:v>-6.9228651931564968</c:v>
                </c:pt>
                <c:pt idx="397">
                  <c:v>-11.047573144361095</c:v>
                </c:pt>
                <c:pt idx="398">
                  <c:v>-11.113332826251792</c:v>
                </c:pt>
                <c:pt idx="399">
                  <c:v>-11.550320746554334</c:v>
                </c:pt>
                <c:pt idx="400">
                  <c:v>-10.055569638751308</c:v>
                </c:pt>
                <c:pt idx="401">
                  <c:v>-12.092165556452457</c:v>
                </c:pt>
                <c:pt idx="402">
                  <c:v>-9.889642606571698</c:v>
                </c:pt>
                <c:pt idx="403">
                  <c:v>-9.0281352796347107</c:v>
                </c:pt>
                <c:pt idx="404">
                  <c:v>-9.5229773743711092</c:v>
                </c:pt>
                <c:pt idx="405">
                  <c:v>-7.4712239369794275</c:v>
                </c:pt>
                <c:pt idx="406">
                  <c:v>-9.6874845499685307</c:v>
                </c:pt>
                <c:pt idx="407">
                  <c:v>-3.5906183679627333</c:v>
                </c:pt>
                <c:pt idx="408">
                  <c:v>-8.6741652469181503</c:v>
                </c:pt>
                <c:pt idx="409">
                  <c:v>-15.655814036117789</c:v>
                </c:pt>
                <c:pt idx="410">
                  <c:v>-6.2020476080272005</c:v>
                </c:pt>
                <c:pt idx="411">
                  <c:v>1.3106709688737794</c:v>
                </c:pt>
                <c:pt idx="412">
                  <c:v>-2.918366273080224</c:v>
                </c:pt>
                <c:pt idx="413">
                  <c:v>-7.5331035418785035</c:v>
                </c:pt>
                <c:pt idx="414">
                  <c:v>-6.9901203138611407</c:v>
                </c:pt>
                <c:pt idx="415">
                  <c:v>-6.1515909537041011</c:v>
                </c:pt>
                <c:pt idx="416">
                  <c:v>-12.125028144714776</c:v>
                </c:pt>
                <c:pt idx="417">
                  <c:v>-3.2480237118213182</c:v>
                </c:pt>
                <c:pt idx="418">
                  <c:v>-5.7146742920387936</c:v>
                </c:pt>
                <c:pt idx="419">
                  <c:v>-5.6609513834886513</c:v>
                </c:pt>
                <c:pt idx="420">
                  <c:v>-4.1190733167724005</c:v>
                </c:pt>
                <c:pt idx="421">
                  <c:v>-2.8642454557883781</c:v>
                </c:pt>
                <c:pt idx="422">
                  <c:v>-7.0105289047219088</c:v>
                </c:pt>
                <c:pt idx="423">
                  <c:v>-16.003004990598356</c:v>
                </c:pt>
                <c:pt idx="424">
                  <c:v>-6.675379272692183</c:v>
                </c:pt>
                <c:pt idx="425">
                  <c:v>-4.0686111434357883</c:v>
                </c:pt>
                <c:pt idx="426">
                  <c:v>-7.2114237677265152</c:v>
                </c:pt>
                <c:pt idx="427">
                  <c:v>-6.773961382184595</c:v>
                </c:pt>
                <c:pt idx="428">
                  <c:v>-5.0272923555079245</c:v>
                </c:pt>
                <c:pt idx="429">
                  <c:v>-11.501592695301042</c:v>
                </c:pt>
                <c:pt idx="430">
                  <c:v>-15.537070348774662</c:v>
                </c:pt>
                <c:pt idx="431">
                  <c:v>-8.4208987714523431</c:v>
                </c:pt>
                <c:pt idx="432">
                  <c:v>-7.9685285908048797</c:v>
                </c:pt>
                <c:pt idx="433">
                  <c:v>-7.8746736493155396</c:v>
                </c:pt>
                <c:pt idx="434">
                  <c:v>-6.9722609171325445</c:v>
                </c:pt>
                <c:pt idx="435">
                  <c:v>-8.603472081510418</c:v>
                </c:pt>
                <c:pt idx="436">
                  <c:v>-7.1591752302823153</c:v>
                </c:pt>
                <c:pt idx="437">
                  <c:v>-16.278258240224446</c:v>
                </c:pt>
                <c:pt idx="438">
                  <c:v>-6.0361433917237122</c:v>
                </c:pt>
                <c:pt idx="439">
                  <c:v>-7.9467964863085001</c:v>
                </c:pt>
                <c:pt idx="440">
                  <c:v>-7.0263823527162259</c:v>
                </c:pt>
                <c:pt idx="441">
                  <c:v>-7.8756868984125958</c:v>
                </c:pt>
                <c:pt idx="442">
                  <c:v>-5.2773329168129806</c:v>
                </c:pt>
                <c:pt idx="443">
                  <c:v>-6.5504885255332113</c:v>
                </c:pt>
                <c:pt idx="444">
                  <c:v>-10.015286752324442</c:v>
                </c:pt>
                <c:pt idx="445">
                  <c:v>-11.341845697903608</c:v>
                </c:pt>
                <c:pt idx="446">
                  <c:v>-2.5134250486664342</c:v>
                </c:pt>
                <c:pt idx="447">
                  <c:v>1.3142563894821251</c:v>
                </c:pt>
                <c:pt idx="448">
                  <c:v>0.72186824520062487</c:v>
                </c:pt>
                <c:pt idx="449">
                  <c:v>0.3512623486413986</c:v>
                </c:pt>
                <c:pt idx="450">
                  <c:v>-6.0256754773099743</c:v>
                </c:pt>
                <c:pt idx="451">
                  <c:v>-7.8077185971273479</c:v>
                </c:pt>
                <c:pt idx="452">
                  <c:v>-8.2195560429624948</c:v>
                </c:pt>
                <c:pt idx="453">
                  <c:v>2.81382521982718</c:v>
                </c:pt>
                <c:pt idx="454">
                  <c:v>-2.8882594036660407</c:v>
                </c:pt>
                <c:pt idx="455">
                  <c:v>-0.88451949134568508</c:v>
                </c:pt>
                <c:pt idx="456">
                  <c:v>-7.8828658810277545</c:v>
                </c:pt>
                <c:pt idx="457">
                  <c:v>-6.3509337261336611</c:v>
                </c:pt>
                <c:pt idx="458">
                  <c:v>-12.766555222320903</c:v>
                </c:pt>
                <c:pt idx="459">
                  <c:v>-11.117752130441744</c:v>
                </c:pt>
                <c:pt idx="460">
                  <c:v>-3.2391879212659802</c:v>
                </c:pt>
                <c:pt idx="461">
                  <c:v>-5.5481785742077108</c:v>
                </c:pt>
                <c:pt idx="462">
                  <c:v>-7.7186617416529657E-2</c:v>
                </c:pt>
                <c:pt idx="463">
                  <c:v>-3.1261896430388987</c:v>
                </c:pt>
                <c:pt idx="464">
                  <c:v>-3.0275368932896356</c:v>
                </c:pt>
                <c:pt idx="465">
                  <c:v>-9.6597269600646882</c:v>
                </c:pt>
                <c:pt idx="466">
                  <c:v>-5.2298078493540174</c:v>
                </c:pt>
                <c:pt idx="467">
                  <c:v>5.6336684017191487</c:v>
                </c:pt>
                <c:pt idx="468">
                  <c:v>-4.4991266416269866</c:v>
                </c:pt>
                <c:pt idx="469">
                  <c:v>-0.78438423915332578</c:v>
                </c:pt>
                <c:pt idx="470">
                  <c:v>-7.3462281262278992</c:v>
                </c:pt>
                <c:pt idx="471">
                  <c:v>-9.6679790683490978</c:v>
                </c:pt>
                <c:pt idx="472">
                  <c:v>-9.8786090964915729</c:v>
                </c:pt>
                <c:pt idx="473">
                  <c:v>-10.687881280369069</c:v>
                </c:pt>
                <c:pt idx="474">
                  <c:v>-3.2430062401894446</c:v>
                </c:pt>
                <c:pt idx="475">
                  <c:v>-2.0278298253130771</c:v>
                </c:pt>
                <c:pt idx="476">
                  <c:v>3.0995805932218872</c:v>
                </c:pt>
                <c:pt idx="477">
                  <c:v>-2.1728501224295655</c:v>
                </c:pt>
                <c:pt idx="478">
                  <c:v>-3.933308651742621</c:v>
                </c:pt>
                <c:pt idx="479">
                  <c:v>-11.907424149111776</c:v>
                </c:pt>
                <c:pt idx="480">
                  <c:v>-0.88657982722996564</c:v>
                </c:pt>
                <c:pt idx="481">
                  <c:v>1.4218769277513559</c:v>
                </c:pt>
                <c:pt idx="482">
                  <c:v>1.8458268979336907</c:v>
                </c:pt>
                <c:pt idx="483">
                  <c:v>1.2854253325719895</c:v>
                </c:pt>
                <c:pt idx="484">
                  <c:v>-1.0099994864196589</c:v>
                </c:pt>
                <c:pt idx="485">
                  <c:v>0.22395997088003128</c:v>
                </c:pt>
                <c:pt idx="486">
                  <c:v>-3.6622038602037605</c:v>
                </c:pt>
                <c:pt idx="487">
                  <c:v>-4.1014981649487225</c:v>
                </c:pt>
                <c:pt idx="488">
                  <c:v>-1.5825982978235089</c:v>
                </c:pt>
                <c:pt idx="489">
                  <c:v>-1.7789365336532654</c:v>
                </c:pt>
                <c:pt idx="490">
                  <c:v>-2.8784323140667567</c:v>
                </c:pt>
                <c:pt idx="491">
                  <c:v>-3.38226207261242</c:v>
                </c:pt>
                <c:pt idx="492">
                  <c:v>-6.4113117524211845</c:v>
                </c:pt>
                <c:pt idx="493">
                  <c:v>-2.5525473421963056</c:v>
                </c:pt>
                <c:pt idx="494">
                  <c:v>4.1970074389553247E-2</c:v>
                </c:pt>
                <c:pt idx="495">
                  <c:v>-4.4774543034377245</c:v>
                </c:pt>
                <c:pt idx="496">
                  <c:v>-3.3545905606149944</c:v>
                </c:pt>
                <c:pt idx="497">
                  <c:v>-3.5621326174349974</c:v>
                </c:pt>
                <c:pt idx="498">
                  <c:v>-1.5935097034767125</c:v>
                </c:pt>
                <c:pt idx="499">
                  <c:v>7.3176480416231584</c:v>
                </c:pt>
                <c:pt idx="500">
                  <c:v>-1.216767393245604</c:v>
                </c:pt>
                <c:pt idx="501">
                  <c:v>-1.2952898380115698</c:v>
                </c:pt>
                <c:pt idx="502">
                  <c:v>-2.1598720843639967</c:v>
                </c:pt>
                <c:pt idx="503">
                  <c:v>-3.3767757170175514</c:v>
                </c:pt>
                <c:pt idx="504">
                  <c:v>-2.6676582445776091</c:v>
                </c:pt>
                <c:pt idx="505">
                  <c:v>-2.5916230269770466</c:v>
                </c:pt>
                <c:pt idx="506">
                  <c:v>1.2849030204969694</c:v>
                </c:pt>
                <c:pt idx="507">
                  <c:v>-8.7753696087140298</c:v>
                </c:pt>
                <c:pt idx="508">
                  <c:v>-2.1039555237477003</c:v>
                </c:pt>
                <c:pt idx="509">
                  <c:v>-4.0961085619264992</c:v>
                </c:pt>
                <c:pt idx="510">
                  <c:v>-1.9692888726409592</c:v>
                </c:pt>
                <c:pt idx="511">
                  <c:v>-2.6833753789154002</c:v>
                </c:pt>
                <c:pt idx="512">
                  <c:v>-3.5320482709119148</c:v>
                </c:pt>
                <c:pt idx="513">
                  <c:v>-4.4885555762839431</c:v>
                </c:pt>
                <c:pt idx="514">
                  <c:v>-4.6864555445777398</c:v>
                </c:pt>
                <c:pt idx="515">
                  <c:v>-3.0761727446361107</c:v>
                </c:pt>
                <c:pt idx="516">
                  <c:v>-3.8869510036093118</c:v>
                </c:pt>
                <c:pt idx="517">
                  <c:v>-3.7970989585506061</c:v>
                </c:pt>
                <c:pt idx="518">
                  <c:v>-12.489697553619777</c:v>
                </c:pt>
                <c:pt idx="519">
                  <c:v>-8.8672766501814664</c:v>
                </c:pt>
                <c:pt idx="520">
                  <c:v>-2.360387430311178</c:v>
                </c:pt>
                <c:pt idx="521">
                  <c:v>-6.0301140484643696</c:v>
                </c:pt>
                <c:pt idx="522">
                  <c:v>-3.5333911232289523</c:v>
                </c:pt>
                <c:pt idx="523">
                  <c:v>-3.4366324941654653</c:v>
                </c:pt>
                <c:pt idx="524">
                  <c:v>2.0098008184277489</c:v>
                </c:pt>
                <c:pt idx="525">
                  <c:v>3.1040776051793841</c:v>
                </c:pt>
                <c:pt idx="526">
                  <c:v>-4.5434360504195865</c:v>
                </c:pt>
                <c:pt idx="527">
                  <c:v>-6.1555883242429559</c:v>
                </c:pt>
                <c:pt idx="528">
                  <c:v>4.9828215814484906</c:v>
                </c:pt>
                <c:pt idx="529">
                  <c:v>3.6251552721693514</c:v>
                </c:pt>
                <c:pt idx="530">
                  <c:v>-1.662758548715999</c:v>
                </c:pt>
                <c:pt idx="531">
                  <c:v>-1.3904706609796591</c:v>
                </c:pt>
                <c:pt idx="532">
                  <c:v>0.92693618561780511</c:v>
                </c:pt>
                <c:pt idx="533">
                  <c:v>-2.121985752060553</c:v>
                </c:pt>
                <c:pt idx="534">
                  <c:v>-2.905854604114694</c:v>
                </c:pt>
                <c:pt idx="535">
                  <c:v>-1.2665798299188822</c:v>
                </c:pt>
                <c:pt idx="536">
                  <c:v>-0.43647603947052005</c:v>
                </c:pt>
                <c:pt idx="537">
                  <c:v>-3.262247419343538</c:v>
                </c:pt>
                <c:pt idx="538">
                  <c:v>-4.9641846273090522</c:v>
                </c:pt>
                <c:pt idx="539">
                  <c:v>-1.7245611482912864</c:v>
                </c:pt>
                <c:pt idx="540">
                  <c:v>-2.1900479176539989</c:v>
                </c:pt>
                <c:pt idx="541">
                  <c:v>-3.5518044366688173</c:v>
                </c:pt>
                <c:pt idx="542">
                  <c:v>-7.1410906320871419</c:v>
                </c:pt>
                <c:pt idx="543">
                  <c:v>-2.7862104414463005</c:v>
                </c:pt>
                <c:pt idx="544">
                  <c:v>-2.3939848183494092</c:v>
                </c:pt>
                <c:pt idx="545">
                  <c:v>-3.683659998777074</c:v>
                </c:pt>
                <c:pt idx="546">
                  <c:v>-2.0419170835452007</c:v>
                </c:pt>
                <c:pt idx="547">
                  <c:v>0.75439581898588415</c:v>
                </c:pt>
                <c:pt idx="548">
                  <c:v>-1.3361264164727231</c:v>
                </c:pt>
                <c:pt idx="549">
                  <c:v>-1.3757660592435172</c:v>
                </c:pt>
                <c:pt idx="550">
                  <c:v>-6.3747976630707655</c:v>
                </c:pt>
                <c:pt idx="551">
                  <c:v>1.4558899696874192</c:v>
                </c:pt>
                <c:pt idx="552">
                  <c:v>-4.6441406048535043</c:v>
                </c:pt>
                <c:pt idx="553">
                  <c:v>-3.8461600025714944</c:v>
                </c:pt>
                <c:pt idx="554">
                  <c:v>-0.12634734040700835</c:v>
                </c:pt>
                <c:pt idx="555">
                  <c:v>-3.7946563940139129</c:v>
                </c:pt>
                <c:pt idx="556">
                  <c:v>-5.8563069393563865</c:v>
                </c:pt>
                <c:pt idx="557">
                  <c:v>-8.6668357087019103</c:v>
                </c:pt>
                <c:pt idx="558">
                  <c:v>-4.4190947719501423</c:v>
                </c:pt>
                <c:pt idx="559">
                  <c:v>-6.01386011072033</c:v>
                </c:pt>
                <c:pt idx="560">
                  <c:v>-4.9805423203463448</c:v>
                </c:pt>
                <c:pt idx="561">
                  <c:v>0.54392051216748882</c:v>
                </c:pt>
                <c:pt idx="562">
                  <c:v>-5.4264750023457822</c:v>
                </c:pt>
                <c:pt idx="563">
                  <c:v>-11.389339187769252</c:v>
                </c:pt>
                <c:pt idx="564">
                  <c:v>-9.454522178916676</c:v>
                </c:pt>
                <c:pt idx="565">
                  <c:v>-3.6650486506117232</c:v>
                </c:pt>
                <c:pt idx="566">
                  <c:v>-4.2882898228235575</c:v>
                </c:pt>
                <c:pt idx="567">
                  <c:v>-5.7250797112882452</c:v>
                </c:pt>
                <c:pt idx="568">
                  <c:v>-5.4761596269851509</c:v>
                </c:pt>
                <c:pt idx="569">
                  <c:v>-6.7011547653508075</c:v>
                </c:pt>
                <c:pt idx="570">
                  <c:v>-9.8850721304889362</c:v>
                </c:pt>
                <c:pt idx="571">
                  <c:v>-10.053749348580055</c:v>
                </c:pt>
                <c:pt idx="572">
                  <c:v>-4.7204712794429469</c:v>
                </c:pt>
                <c:pt idx="573">
                  <c:v>-4.1117666396626475</c:v>
                </c:pt>
                <c:pt idx="574">
                  <c:v>-4.4105096510281072</c:v>
                </c:pt>
                <c:pt idx="575">
                  <c:v>-4.136020600990463</c:v>
                </c:pt>
                <c:pt idx="576">
                  <c:v>-3.3929413691835748</c:v>
                </c:pt>
                <c:pt idx="577">
                  <c:v>-0.83115973591920067</c:v>
                </c:pt>
                <c:pt idx="578">
                  <c:v>-9.4421549425634339</c:v>
                </c:pt>
                <c:pt idx="579">
                  <c:v>-5.8388496668799235</c:v>
                </c:pt>
                <c:pt idx="580">
                  <c:v>-5.9830627847420175</c:v>
                </c:pt>
                <c:pt idx="581">
                  <c:v>-1.6966831612998163</c:v>
                </c:pt>
                <c:pt idx="582">
                  <c:v>-3.3375073024206472</c:v>
                </c:pt>
                <c:pt idx="583">
                  <c:v>-3.0199683316956651</c:v>
                </c:pt>
                <c:pt idx="584">
                  <c:v>-4.8462826135525603</c:v>
                </c:pt>
                <c:pt idx="585">
                  <c:v>-3.2792308936880232</c:v>
                </c:pt>
                <c:pt idx="586">
                  <c:v>-3.7232816542808678</c:v>
                </c:pt>
                <c:pt idx="587">
                  <c:v>-4.1414658040449126</c:v>
                </c:pt>
                <c:pt idx="588">
                  <c:v>-0.24147961594701428</c:v>
                </c:pt>
                <c:pt idx="589">
                  <c:v>0.66614016110145258</c:v>
                </c:pt>
                <c:pt idx="590">
                  <c:v>3.6635913744956952</c:v>
                </c:pt>
                <c:pt idx="591">
                  <c:v>3.6482255079007189</c:v>
                </c:pt>
                <c:pt idx="592">
                  <c:v>2.0467584253781865</c:v>
                </c:pt>
                <c:pt idx="593">
                  <c:v>-1.7059445008029144</c:v>
                </c:pt>
                <c:pt idx="594">
                  <c:v>-5.2706385169014141</c:v>
                </c:pt>
                <c:pt idx="595">
                  <c:v>1.0160909728397911</c:v>
                </c:pt>
                <c:pt idx="596">
                  <c:v>-0.60813250693973941</c:v>
                </c:pt>
                <c:pt idx="597">
                  <c:v>3.3523046814064799</c:v>
                </c:pt>
                <c:pt idx="598">
                  <c:v>1.6645852983236296</c:v>
                </c:pt>
                <c:pt idx="599">
                  <c:v>-3.1996425212782498</c:v>
                </c:pt>
                <c:pt idx="600">
                  <c:v>-4.3943923713300137</c:v>
                </c:pt>
                <c:pt idx="601">
                  <c:v>-3.4779224340150989</c:v>
                </c:pt>
                <c:pt idx="602">
                  <c:v>-4.0322905314953346</c:v>
                </c:pt>
                <c:pt idx="603">
                  <c:v>-3.5168270505329815</c:v>
                </c:pt>
                <c:pt idx="604">
                  <c:v>-1.5907549429340975</c:v>
                </c:pt>
                <c:pt idx="605">
                  <c:v>-0.45042059170241089</c:v>
                </c:pt>
                <c:pt idx="606">
                  <c:v>-3.8105292648785536</c:v>
                </c:pt>
                <c:pt idx="607">
                  <c:v>-2.0970932584679929</c:v>
                </c:pt>
                <c:pt idx="608">
                  <c:v>-3.9120337990800635</c:v>
                </c:pt>
                <c:pt idx="609">
                  <c:v>-1.2848370021510505</c:v>
                </c:pt>
                <c:pt idx="610">
                  <c:v>-3.0362554311554248</c:v>
                </c:pt>
                <c:pt idx="611">
                  <c:v>-0.42682776266372002</c:v>
                </c:pt>
                <c:pt idx="612">
                  <c:v>1.4890231530956441</c:v>
                </c:pt>
                <c:pt idx="613">
                  <c:v>-1.7422627028049362</c:v>
                </c:pt>
                <c:pt idx="614">
                  <c:v>0.38743384749008669</c:v>
                </c:pt>
                <c:pt idx="615">
                  <c:v>-0.19991520508548888</c:v>
                </c:pt>
                <c:pt idx="616">
                  <c:v>0.24076131209807272</c:v>
                </c:pt>
                <c:pt idx="617">
                  <c:v>-2.1603849578429504</c:v>
                </c:pt>
                <c:pt idx="618">
                  <c:v>0.57423953922128135</c:v>
                </c:pt>
                <c:pt idx="619">
                  <c:v>3.6287485824684893</c:v>
                </c:pt>
                <c:pt idx="620">
                  <c:v>-4.3210832024421961</c:v>
                </c:pt>
                <c:pt idx="621">
                  <c:v>-1.9250235666537208</c:v>
                </c:pt>
                <c:pt idx="622">
                  <c:v>-3.2925793847492457</c:v>
                </c:pt>
                <c:pt idx="623">
                  <c:v>-2.7050081395583021</c:v>
                </c:pt>
                <c:pt idx="624">
                  <c:v>1.5249864093646011</c:v>
                </c:pt>
                <c:pt idx="625">
                  <c:v>1.9054872199177026</c:v>
                </c:pt>
                <c:pt idx="626">
                  <c:v>5.6519385026648479</c:v>
                </c:pt>
                <c:pt idx="627">
                  <c:v>2.85660320201589</c:v>
                </c:pt>
                <c:pt idx="628">
                  <c:v>3.2615984229117885</c:v>
                </c:pt>
                <c:pt idx="629">
                  <c:v>2.3154392715620418</c:v>
                </c:pt>
                <c:pt idx="630">
                  <c:v>1.2723760742047148</c:v>
                </c:pt>
                <c:pt idx="631">
                  <c:v>1.2036246881006463</c:v>
                </c:pt>
                <c:pt idx="632">
                  <c:v>2.8601284273264298</c:v>
                </c:pt>
                <c:pt idx="633">
                  <c:v>2.6358331504309831</c:v>
                </c:pt>
                <c:pt idx="634">
                  <c:v>-3.2129581054559821</c:v>
                </c:pt>
                <c:pt idx="635">
                  <c:v>-1.0834565515154111</c:v>
                </c:pt>
                <c:pt idx="636">
                  <c:v>-2.5151922398272148</c:v>
                </c:pt>
                <c:pt idx="637">
                  <c:v>-2.855621344155324</c:v>
                </c:pt>
                <c:pt idx="638">
                  <c:v>-3.3154720778748299</c:v>
                </c:pt>
                <c:pt idx="639">
                  <c:v>-1.807443299863948</c:v>
                </c:pt>
                <c:pt idx="640">
                  <c:v>-5.562983964266536</c:v>
                </c:pt>
                <c:pt idx="641">
                  <c:v>-7.4534535357424545</c:v>
                </c:pt>
                <c:pt idx="642">
                  <c:v>6.0565700437962278E-3</c:v>
                </c:pt>
                <c:pt idx="643">
                  <c:v>-5.6060220498474109</c:v>
                </c:pt>
                <c:pt idx="644">
                  <c:v>-2.7014113570173777</c:v>
                </c:pt>
                <c:pt idx="645">
                  <c:v>-3.6591268723762056</c:v>
                </c:pt>
                <c:pt idx="646">
                  <c:v>-4.5779942076354274</c:v>
                </c:pt>
                <c:pt idx="647">
                  <c:v>-4.6223163961926872</c:v>
                </c:pt>
                <c:pt idx="648">
                  <c:v>-4.7575944665380803</c:v>
                </c:pt>
                <c:pt idx="649">
                  <c:v>-4.3635318404229935</c:v>
                </c:pt>
                <c:pt idx="650">
                  <c:v>-5.879152179941201</c:v>
                </c:pt>
                <c:pt idx="651">
                  <c:v>-4.4583851868953275</c:v>
                </c:pt>
                <c:pt idx="652">
                  <c:v>-5.8762198722707097</c:v>
                </c:pt>
                <c:pt idx="653">
                  <c:v>-3.123044870515983</c:v>
                </c:pt>
                <c:pt idx="654">
                  <c:v>-3.0865139779453159</c:v>
                </c:pt>
                <c:pt idx="655">
                  <c:v>-7.2313343399007834</c:v>
                </c:pt>
                <c:pt idx="656">
                  <c:v>-6.1788876924854748</c:v>
                </c:pt>
                <c:pt idx="657">
                  <c:v>-9.3130437357609992</c:v>
                </c:pt>
                <c:pt idx="658">
                  <c:v>-9.814499472944533</c:v>
                </c:pt>
                <c:pt idx="659">
                  <c:v>-5.0892990683984891</c:v>
                </c:pt>
                <c:pt idx="660">
                  <c:v>-5.475601750112105</c:v>
                </c:pt>
                <c:pt idx="661">
                  <c:v>-4.5880561479356459</c:v>
                </c:pt>
                <c:pt idx="662">
                  <c:v>-8.4589572873147887</c:v>
                </c:pt>
                <c:pt idx="663">
                  <c:v>-7.1869404554222456</c:v>
                </c:pt>
                <c:pt idx="664">
                  <c:v>-9.6765428755595337</c:v>
                </c:pt>
                <c:pt idx="665">
                  <c:v>-3.9884266192144509</c:v>
                </c:pt>
                <c:pt idx="666">
                  <c:v>-1.3674829586672246</c:v>
                </c:pt>
                <c:pt idx="667">
                  <c:v>-3.936953656312312</c:v>
                </c:pt>
                <c:pt idx="668">
                  <c:v>-1.8510943531802297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Semanais'!$Y$9:$Y$677</c:f>
              <c:strCache>
                <c:ptCount val="66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8">
                  <c:v>31-10-2021</c:v>
                </c:pt>
              </c:strCache>
            </c:strRef>
          </c:cat>
          <c:val>
            <c:numRef>
              <c:f>'Indicadores Semanais'!$AD$9:$AD$674</c:f>
              <c:numCache>
                <c:formatCode>0.0</c:formatCode>
                <c:ptCount val="666"/>
                <c:pt idx="0">
                  <c:v>2.2403219185916265</c:v>
                </c:pt>
                <c:pt idx="1">
                  <c:v>2.343566531297721</c:v>
                </c:pt>
                <c:pt idx="2">
                  <c:v>2.779154915565158</c:v>
                </c:pt>
                <c:pt idx="3">
                  <c:v>3.7657274985110729</c:v>
                </c:pt>
                <c:pt idx="4">
                  <c:v>3.4290706205731163</c:v>
                </c:pt>
                <c:pt idx="5">
                  <c:v>3.6226656789768441</c:v>
                </c:pt>
                <c:pt idx="6">
                  <c:v>3.9280697988115105</c:v>
                </c:pt>
                <c:pt idx="7">
                  <c:v>4.2788004004730249</c:v>
                </c:pt>
                <c:pt idx="8">
                  <c:v>4.5013883715289422</c:v>
                </c:pt>
                <c:pt idx="9">
                  <c:v>4.9091475338184551</c:v>
                </c:pt>
                <c:pt idx="10">
                  <c:v>5.0568247948824405</c:v>
                </c:pt>
                <c:pt idx="11">
                  <c:v>4.8782792128952952</c:v>
                </c:pt>
                <c:pt idx="12">
                  <c:v>4.800974339873302</c:v>
                </c:pt>
                <c:pt idx="13">
                  <c:v>4.8289098970090647</c:v>
                </c:pt>
                <c:pt idx="14">
                  <c:v>4.6997991501448428</c:v>
                </c:pt>
                <c:pt idx="15">
                  <c:v>4.6558590137616944</c:v>
                </c:pt>
                <c:pt idx="16">
                  <c:v>4.6616925506583851</c:v>
                </c:pt>
                <c:pt idx="17">
                  <c:v>4.9032667936858632</c:v>
                </c:pt>
                <c:pt idx="18">
                  <c:v>5.4966870209869176</c:v>
                </c:pt>
                <c:pt idx="19">
                  <c:v>5.7985090713301384</c:v>
                </c:pt>
                <c:pt idx="20">
                  <c:v>5.9923992265722257</c:v>
                </c:pt>
                <c:pt idx="21">
                  <c:v>6.0197064050660964</c:v>
                </c:pt>
                <c:pt idx="22">
                  <c:v>5.7211245374794926</c:v>
                </c:pt>
                <c:pt idx="23">
                  <c:v>5.137659105845005</c:v>
                </c:pt>
                <c:pt idx="24">
                  <c:v>4.79693609798389</c:v>
                </c:pt>
                <c:pt idx="25">
                  <c:v>4.5621873733349547</c:v>
                </c:pt>
                <c:pt idx="26">
                  <c:v>4.3287044843013787</c:v>
                </c:pt>
                <c:pt idx="27">
                  <c:v>3.935716885195788</c:v>
                </c:pt>
                <c:pt idx="28">
                  <c:v>3.5957233412361211</c:v>
                </c:pt>
                <c:pt idx="29">
                  <c:v>2.9582201407668549</c:v>
                </c:pt>
                <c:pt idx="30">
                  <c:v>2.6108515288726966</c:v>
                </c:pt>
                <c:pt idx="31">
                  <c:v>1.7033654073034776</c:v>
                </c:pt>
                <c:pt idx="32">
                  <c:v>0.57151100834716873</c:v>
                </c:pt>
                <c:pt idx="33">
                  <c:v>-0.67836257782938758</c:v>
                </c:pt>
                <c:pt idx="34">
                  <c:v>-1.5720071500089918</c:v>
                </c:pt>
                <c:pt idx="35">
                  <c:v>-2.6503090216806453</c:v>
                </c:pt>
                <c:pt idx="36">
                  <c:v>-3.2398559269176457</c:v>
                </c:pt>
                <c:pt idx="37">
                  <c:v>-3.2782924615915738</c:v>
                </c:pt>
                <c:pt idx="38">
                  <c:v>-3.3765750879147935</c:v>
                </c:pt>
                <c:pt idx="39">
                  <c:v>-2.9931176142973022</c:v>
                </c:pt>
                <c:pt idx="40">
                  <c:v>-2.480437627496459</c:v>
                </c:pt>
                <c:pt idx="41">
                  <c:v>-2.5791108298601984</c:v>
                </c:pt>
                <c:pt idx="42">
                  <c:v>-2.3884415866517963</c:v>
                </c:pt>
                <c:pt idx="43">
                  <c:v>-1.7785767293253352</c:v>
                </c:pt>
                <c:pt idx="44">
                  <c:v>-1.1735632994736278</c:v>
                </c:pt>
                <c:pt idx="45">
                  <c:v>-0.65913665867343851</c:v>
                </c:pt>
                <c:pt idx="46">
                  <c:v>-0.66572029067330007</c:v>
                </c:pt>
                <c:pt idx="47">
                  <c:v>-0.54838305471149751</c:v>
                </c:pt>
                <c:pt idx="48">
                  <c:v>0.34299373147261542</c:v>
                </c:pt>
                <c:pt idx="49">
                  <c:v>0.9147662516941385</c:v>
                </c:pt>
                <c:pt idx="50">
                  <c:v>0.80814590086749105</c:v>
                </c:pt>
                <c:pt idx="51">
                  <c:v>-0.16237717720393011</c:v>
                </c:pt>
                <c:pt idx="52">
                  <c:v>-0.43684555625047899</c:v>
                </c:pt>
                <c:pt idx="53">
                  <c:v>-0.39724563833098409</c:v>
                </c:pt>
                <c:pt idx="54">
                  <c:v>-0.91939312658351269</c:v>
                </c:pt>
                <c:pt idx="55">
                  <c:v>-1.2614024186004542</c:v>
                </c:pt>
                <c:pt idx="56">
                  <c:v>-1.2291897650267234</c:v>
                </c:pt>
                <c:pt idx="57">
                  <c:v>-0.77627578809010545</c:v>
                </c:pt>
                <c:pt idx="58">
                  <c:v>-0.41170692202814302</c:v>
                </c:pt>
                <c:pt idx="59">
                  <c:v>-0.44346331743048495</c:v>
                </c:pt>
                <c:pt idx="60">
                  <c:v>-0.40192874844951881</c:v>
                </c:pt>
                <c:pt idx="61">
                  <c:v>-0.13292112638008494</c:v>
                </c:pt>
                <c:pt idx="62">
                  <c:v>-0.14947280044569716</c:v>
                </c:pt>
                <c:pt idx="63">
                  <c:v>5.1727626727510155E-2</c:v>
                </c:pt>
                <c:pt idx="64">
                  <c:v>-0.20704241145911745</c:v>
                </c:pt>
                <c:pt idx="65">
                  <c:v>-0.15859403724420776</c:v>
                </c:pt>
                <c:pt idx="66">
                  <c:v>6.4785549639420226E-3</c:v>
                </c:pt>
                <c:pt idx="67">
                  <c:v>0.50423815901298297</c:v>
                </c:pt>
                <c:pt idx="68">
                  <c:v>1.0107994770000712</c:v>
                </c:pt>
                <c:pt idx="69">
                  <c:v>0.62069184774555353</c:v>
                </c:pt>
                <c:pt idx="70">
                  <c:v>0.21669074057131915</c:v>
                </c:pt>
                <c:pt idx="71">
                  <c:v>-0.23377873204783026</c:v>
                </c:pt>
                <c:pt idx="72">
                  <c:v>-0.99476761982215378</c:v>
                </c:pt>
                <c:pt idx="73">
                  <c:v>-1.972151842381584</c:v>
                </c:pt>
                <c:pt idx="74">
                  <c:v>-4.6779209999979798</c:v>
                </c:pt>
                <c:pt idx="75">
                  <c:v>-7.4980579295996552</c:v>
                </c:pt>
                <c:pt idx="76">
                  <c:v>-9.7775801482402613</c:v>
                </c:pt>
                <c:pt idx="77">
                  <c:v>-12.725622026713982</c:v>
                </c:pt>
                <c:pt idx="78">
                  <c:v>-15.436599534982943</c:v>
                </c:pt>
                <c:pt idx="79">
                  <c:v>-17.881608651271982</c:v>
                </c:pt>
                <c:pt idx="80">
                  <c:v>-19.947941015603881</c:v>
                </c:pt>
                <c:pt idx="81">
                  <c:v>-20.783354726477747</c:v>
                </c:pt>
                <c:pt idx="82">
                  <c:v>-21.232256837093939</c:v>
                </c:pt>
                <c:pt idx="83">
                  <c:v>-21.96105444686378</c:v>
                </c:pt>
                <c:pt idx="84">
                  <c:v>-22.608058147167622</c:v>
                </c:pt>
                <c:pt idx="85">
                  <c:v>-22.9433462580438</c:v>
                </c:pt>
                <c:pt idx="86">
                  <c:v>-22.183471105513053</c:v>
                </c:pt>
                <c:pt idx="87">
                  <c:v>-21.573272030838989</c:v>
                </c:pt>
                <c:pt idx="88">
                  <c:v>-21.309554227922568</c:v>
                </c:pt>
                <c:pt idx="89">
                  <c:v>-21.571309683874638</c:v>
                </c:pt>
                <c:pt idx="90">
                  <c:v>-21.432333987242412</c:v>
                </c:pt>
                <c:pt idx="91">
                  <c:v>-20.818292826990369</c:v>
                </c:pt>
                <c:pt idx="92">
                  <c:v>-20.431752902096463</c:v>
                </c:pt>
                <c:pt idx="93">
                  <c:v>-20.673921633772984</c:v>
                </c:pt>
                <c:pt idx="94">
                  <c:v>-21.06577207143928</c:v>
                </c:pt>
                <c:pt idx="95">
                  <c:v>-21.746648921331889</c:v>
                </c:pt>
                <c:pt idx="96">
                  <c:v>-22.632940740691627</c:v>
                </c:pt>
                <c:pt idx="97">
                  <c:v>-23.025015452350239</c:v>
                </c:pt>
                <c:pt idx="98">
                  <c:v>-24.144586077875392</c:v>
                </c:pt>
                <c:pt idx="99">
                  <c:v>-24.222624923377083</c:v>
                </c:pt>
                <c:pt idx="100">
                  <c:v>-23.816314390178086</c:v>
                </c:pt>
                <c:pt idx="101">
                  <c:v>-23.903209226162826</c:v>
                </c:pt>
                <c:pt idx="102">
                  <c:v>-23.479987383291242</c:v>
                </c:pt>
                <c:pt idx="103">
                  <c:v>-22.341911657933217</c:v>
                </c:pt>
                <c:pt idx="104">
                  <c:v>-21.092405829508827</c:v>
                </c:pt>
                <c:pt idx="105">
                  <c:v>-19.929932520182689</c:v>
                </c:pt>
                <c:pt idx="106">
                  <c:v>-19.13933279984667</c:v>
                </c:pt>
                <c:pt idx="107">
                  <c:v>-18.851522319391542</c:v>
                </c:pt>
                <c:pt idx="108">
                  <c:v>-18.743957696549121</c:v>
                </c:pt>
                <c:pt idx="109">
                  <c:v>-18.280335306671851</c:v>
                </c:pt>
                <c:pt idx="110">
                  <c:v>-18.185903808301571</c:v>
                </c:pt>
                <c:pt idx="111">
                  <c:v>-18.945509485614789</c:v>
                </c:pt>
                <c:pt idx="112">
                  <c:v>-19.063790948784327</c:v>
                </c:pt>
                <c:pt idx="113">
                  <c:v>-19.806446615664317</c:v>
                </c:pt>
                <c:pt idx="114">
                  <c:v>-20.6401305632393</c:v>
                </c:pt>
                <c:pt idx="115">
                  <c:v>-20.546311785499874</c:v>
                </c:pt>
                <c:pt idx="116">
                  <c:v>-20.340394428149782</c:v>
                </c:pt>
                <c:pt idx="117">
                  <c:v>-20.985486531094011</c:v>
                </c:pt>
                <c:pt idx="118">
                  <c:v>-21.120172808754969</c:v>
                </c:pt>
                <c:pt idx="119">
                  <c:v>-21.853232289891654</c:v>
                </c:pt>
                <c:pt idx="120">
                  <c:v>-21.468824003311347</c:v>
                </c:pt>
                <c:pt idx="121">
                  <c:v>-21.390505966151832</c:v>
                </c:pt>
                <c:pt idx="122">
                  <c:v>-21.277272204674521</c:v>
                </c:pt>
                <c:pt idx="123">
                  <c:v>-21.942035782921302</c:v>
                </c:pt>
                <c:pt idx="124">
                  <c:v>-21.515155976713164</c:v>
                </c:pt>
                <c:pt idx="125">
                  <c:v>-21.591913945536994</c:v>
                </c:pt>
                <c:pt idx="126">
                  <c:v>-21.380384414141911</c:v>
                </c:pt>
                <c:pt idx="127">
                  <c:v>-21.690969645260733</c:v>
                </c:pt>
                <c:pt idx="128">
                  <c:v>-21.605358073225425</c:v>
                </c:pt>
                <c:pt idx="129">
                  <c:v>-21.904556233154931</c:v>
                </c:pt>
                <c:pt idx="130">
                  <c:v>-21.608901177964611</c:v>
                </c:pt>
                <c:pt idx="131">
                  <c:v>-21.466095591260075</c:v>
                </c:pt>
                <c:pt idx="132">
                  <c:v>-21.036882790878931</c:v>
                </c:pt>
                <c:pt idx="133">
                  <c:v>-20.832338000193666</c:v>
                </c:pt>
                <c:pt idx="134">
                  <c:v>-20.930364167726065</c:v>
                </c:pt>
                <c:pt idx="135">
                  <c:v>-20.672555433276393</c:v>
                </c:pt>
                <c:pt idx="136">
                  <c:v>-20.049692049898198</c:v>
                </c:pt>
                <c:pt idx="137">
                  <c:v>-19.664268517227836</c:v>
                </c:pt>
                <c:pt idx="138">
                  <c:v>-19.023242123183739</c:v>
                </c:pt>
                <c:pt idx="139">
                  <c:v>-18.815707502281775</c:v>
                </c:pt>
                <c:pt idx="140">
                  <c:v>-18.288456196712435</c:v>
                </c:pt>
                <c:pt idx="141">
                  <c:v>-17.574513032118876</c:v>
                </c:pt>
                <c:pt idx="142">
                  <c:v>-16.942806432736838</c:v>
                </c:pt>
                <c:pt idx="143">
                  <c:v>-16.69181910535978</c:v>
                </c:pt>
                <c:pt idx="144">
                  <c:v>-16.059191584433837</c:v>
                </c:pt>
                <c:pt idx="145">
                  <c:v>-15.486369633948714</c:v>
                </c:pt>
                <c:pt idx="146">
                  <c:v>-15.131681386452589</c:v>
                </c:pt>
                <c:pt idx="147">
                  <c:v>-14.24959731481845</c:v>
                </c:pt>
                <c:pt idx="148">
                  <c:v>-13.950525993893972</c:v>
                </c:pt>
                <c:pt idx="149">
                  <c:v>-14.246203254109515</c:v>
                </c:pt>
                <c:pt idx="150">
                  <c:v>-14.680879348874901</c:v>
                </c:pt>
                <c:pt idx="151">
                  <c:v>-14.784648600987932</c:v>
                </c:pt>
                <c:pt idx="152">
                  <c:v>-15.03991758267475</c:v>
                </c:pt>
                <c:pt idx="153">
                  <c:v>-15.016824982754159</c:v>
                </c:pt>
                <c:pt idx="154">
                  <c:v>-15.413071232748988</c:v>
                </c:pt>
                <c:pt idx="155">
                  <c:v>-15.75893394959509</c:v>
                </c:pt>
                <c:pt idx="156">
                  <c:v>-15.571320443282753</c:v>
                </c:pt>
                <c:pt idx="157">
                  <c:v>-14.909155083834202</c:v>
                </c:pt>
                <c:pt idx="158">
                  <c:v>-16.356407484458689</c:v>
                </c:pt>
                <c:pt idx="159">
                  <c:v>-16.810290276892175</c:v>
                </c:pt>
                <c:pt idx="160">
                  <c:v>-16.411170980738039</c:v>
                </c:pt>
                <c:pt idx="161">
                  <c:v>-16.14803337193424</c:v>
                </c:pt>
                <c:pt idx="162">
                  <c:v>-15.27516559224677</c:v>
                </c:pt>
                <c:pt idx="163">
                  <c:v>-14.661789696210906</c:v>
                </c:pt>
                <c:pt idx="164">
                  <c:v>-14.38643893544887</c:v>
                </c:pt>
                <c:pt idx="165">
                  <c:v>-12.505280562108705</c:v>
                </c:pt>
                <c:pt idx="166">
                  <c:v>-11.835397539297743</c:v>
                </c:pt>
                <c:pt idx="167">
                  <c:v>-12.05597714762469</c:v>
                </c:pt>
                <c:pt idx="168">
                  <c:v>-12.309972735383749</c:v>
                </c:pt>
                <c:pt idx="169">
                  <c:v>-12.735580996529224</c:v>
                </c:pt>
                <c:pt idx="170">
                  <c:v>-13.220091604523065</c:v>
                </c:pt>
                <c:pt idx="171">
                  <c:v>-13.854990615254009</c:v>
                </c:pt>
                <c:pt idx="172">
                  <c:v>-14.294551402110544</c:v>
                </c:pt>
                <c:pt idx="173">
                  <c:v>-14.244600398497917</c:v>
                </c:pt>
                <c:pt idx="174">
                  <c:v>-14.167056814239769</c:v>
                </c:pt>
                <c:pt idx="175">
                  <c:v>-14.040409544298052</c:v>
                </c:pt>
                <c:pt idx="176">
                  <c:v>-14.065790140661504</c:v>
                </c:pt>
                <c:pt idx="177">
                  <c:v>-13.865927620204781</c:v>
                </c:pt>
                <c:pt idx="178">
                  <c:v>-13.250253207513481</c:v>
                </c:pt>
                <c:pt idx="179">
                  <c:v>-12.975353368056329</c:v>
                </c:pt>
                <c:pt idx="180">
                  <c:v>-12.651169501854028</c:v>
                </c:pt>
                <c:pt idx="181">
                  <c:v>-12.183086826192483</c:v>
                </c:pt>
                <c:pt idx="182">
                  <c:v>-11.841263507858882</c:v>
                </c:pt>
                <c:pt idx="183">
                  <c:v>-11.261344400672671</c:v>
                </c:pt>
                <c:pt idx="184">
                  <c:v>-10.70222083856669</c:v>
                </c:pt>
                <c:pt idx="185">
                  <c:v>-10.188867641104407</c:v>
                </c:pt>
                <c:pt idx="186">
                  <c:v>-9.9852663475874888</c:v>
                </c:pt>
                <c:pt idx="187">
                  <c:v>-10.188226684823235</c:v>
                </c:pt>
                <c:pt idx="188">
                  <c:v>-10.23247320794083</c:v>
                </c:pt>
                <c:pt idx="189">
                  <c:v>-10.363936839319162</c:v>
                </c:pt>
                <c:pt idx="190">
                  <c:v>-10.317436434573327</c:v>
                </c:pt>
                <c:pt idx="191">
                  <c:v>-10.275640827774128</c:v>
                </c:pt>
                <c:pt idx="192">
                  <c:v>-10.163827402404142</c:v>
                </c:pt>
                <c:pt idx="193">
                  <c:v>-10.11408488285643</c:v>
                </c:pt>
                <c:pt idx="194">
                  <c:v>-9.4259517091260445</c:v>
                </c:pt>
                <c:pt idx="195">
                  <c:v>-9.1398065850369452</c:v>
                </c:pt>
                <c:pt idx="196">
                  <c:v>-8.7885750303723551</c:v>
                </c:pt>
                <c:pt idx="197">
                  <c:v>-8.6775230372697187</c:v>
                </c:pt>
                <c:pt idx="198">
                  <c:v>-8.4862898761390966</c:v>
                </c:pt>
                <c:pt idx="199">
                  <c:v>-8.3179723812921118</c:v>
                </c:pt>
                <c:pt idx="200">
                  <c:v>-7.8384046790466773</c:v>
                </c:pt>
                <c:pt idx="201">
                  <c:v>-8.0704074234979437</c:v>
                </c:pt>
                <c:pt idx="202">
                  <c:v>-7.9177452004870537</c:v>
                </c:pt>
                <c:pt idx="203">
                  <c:v>-7.9453234254072163</c:v>
                </c:pt>
                <c:pt idx="204">
                  <c:v>-7.3328594854060372</c:v>
                </c:pt>
                <c:pt idx="205">
                  <c:v>-7.4502539057276937</c:v>
                </c:pt>
                <c:pt idx="206">
                  <c:v>-7.4298676101123533</c:v>
                </c:pt>
                <c:pt idx="207">
                  <c:v>-7.2330991098637156</c:v>
                </c:pt>
                <c:pt idx="208">
                  <c:v>-7.0541362248978174</c:v>
                </c:pt>
                <c:pt idx="209">
                  <c:v>-6.6747720848502627</c:v>
                </c:pt>
                <c:pt idx="210">
                  <c:v>-5.9978215210038428</c:v>
                </c:pt>
                <c:pt idx="211">
                  <c:v>-6.1444322846338464</c:v>
                </c:pt>
                <c:pt idx="212">
                  <c:v>-6.0039320859647001</c:v>
                </c:pt>
                <c:pt idx="213">
                  <c:v>-6.0803384385101777</c:v>
                </c:pt>
                <c:pt idx="214">
                  <c:v>-5.9614545872091025</c:v>
                </c:pt>
                <c:pt idx="215">
                  <c:v>-5.6045089968160609</c:v>
                </c:pt>
                <c:pt idx="216">
                  <c:v>-5.1902387840427782</c:v>
                </c:pt>
                <c:pt idx="217">
                  <c:v>-4.8835340198330881</c:v>
                </c:pt>
                <c:pt idx="218">
                  <c:v>-4.7377949096643608</c:v>
                </c:pt>
                <c:pt idx="219">
                  <c:v>-4.8024551974545062</c:v>
                </c:pt>
                <c:pt idx="220">
                  <c:v>-4.9984015525365413</c:v>
                </c:pt>
                <c:pt idx="221">
                  <c:v>-5.0149501729747659</c:v>
                </c:pt>
                <c:pt idx="222">
                  <c:v>-5.2722543846505925</c:v>
                </c:pt>
                <c:pt idx="223">
                  <c:v>-5.7568940033725431</c:v>
                </c:pt>
                <c:pt idx="224">
                  <c:v>-4.9560829530147528</c:v>
                </c:pt>
                <c:pt idx="225">
                  <c:v>-4.5005456749808257</c:v>
                </c:pt>
                <c:pt idx="226">
                  <c:v>-4.3426916091772982</c:v>
                </c:pt>
                <c:pt idx="227">
                  <c:v>-4.3800055833534861</c:v>
                </c:pt>
                <c:pt idx="228">
                  <c:v>-4.7816455023815099</c:v>
                </c:pt>
                <c:pt idx="229">
                  <c:v>-4.9366788300723004</c:v>
                </c:pt>
                <c:pt idx="230">
                  <c:v>-4.8485321921572551</c:v>
                </c:pt>
                <c:pt idx="231">
                  <c:v>-5.5645170289958612</c:v>
                </c:pt>
                <c:pt idx="232">
                  <c:v>-6.2271109911743423</c:v>
                </c:pt>
                <c:pt idx="233">
                  <c:v>-6.2720976102767638</c:v>
                </c:pt>
                <c:pt idx="234">
                  <c:v>-5.6830540110025742</c:v>
                </c:pt>
                <c:pt idx="235">
                  <c:v>-5.1127840837080685</c:v>
                </c:pt>
                <c:pt idx="236">
                  <c:v>-4.6406025363889016</c:v>
                </c:pt>
                <c:pt idx="237">
                  <c:v>-4.165604450635974</c:v>
                </c:pt>
                <c:pt idx="238">
                  <c:v>-4.0473702559100202</c:v>
                </c:pt>
                <c:pt idx="239">
                  <c:v>-3.8246255472964492</c:v>
                </c:pt>
                <c:pt idx="240">
                  <c:v>-3.6889175310580833</c:v>
                </c:pt>
                <c:pt idx="241">
                  <c:v>-4.13365425766579</c:v>
                </c:pt>
                <c:pt idx="242">
                  <c:v>-4.3250176176899702</c:v>
                </c:pt>
                <c:pt idx="243">
                  <c:v>-4.3353520142390964</c:v>
                </c:pt>
                <c:pt idx="244">
                  <c:v>-4.6409946759762448</c:v>
                </c:pt>
                <c:pt idx="245">
                  <c:v>-4.8234006976861048</c:v>
                </c:pt>
                <c:pt idx="246">
                  <c:v>-4.6687379550287442</c:v>
                </c:pt>
                <c:pt idx="247">
                  <c:v>-4.2637290582825802</c:v>
                </c:pt>
                <c:pt idx="248">
                  <c:v>-3.8180628857084082</c:v>
                </c:pt>
                <c:pt idx="249">
                  <c:v>-3.8567213136924363</c:v>
                </c:pt>
                <c:pt idx="250">
                  <c:v>-4.2626819775876568</c:v>
                </c:pt>
                <c:pt idx="251">
                  <c:v>-4.4274035651515522</c:v>
                </c:pt>
                <c:pt idx="252">
                  <c:v>-4.6223698732323824</c:v>
                </c:pt>
                <c:pt idx="253">
                  <c:v>-5.052506409199383</c:v>
                </c:pt>
                <c:pt idx="254">
                  <c:v>-5.1475107026806484</c:v>
                </c:pt>
                <c:pt idx="255">
                  <c:v>-5.3120002245855789</c:v>
                </c:pt>
                <c:pt idx="256">
                  <c:v>-5.6128727980200903</c:v>
                </c:pt>
                <c:pt idx="257">
                  <c:v>-5.1271084288719679</c:v>
                </c:pt>
                <c:pt idx="258">
                  <c:v>-4.9286202527453122</c:v>
                </c:pt>
                <c:pt idx="259">
                  <c:v>-5.1717270585215038</c:v>
                </c:pt>
                <c:pt idx="260">
                  <c:v>-5.2802662163425493</c:v>
                </c:pt>
                <c:pt idx="261">
                  <c:v>-5.4724145639804584</c:v>
                </c:pt>
                <c:pt idx="262">
                  <c:v>-5.6962109291185072</c:v>
                </c:pt>
                <c:pt idx="263">
                  <c:v>-5.2568001756955551</c:v>
                </c:pt>
                <c:pt idx="264">
                  <c:v>-5.5391168553637256</c:v>
                </c:pt>
                <c:pt idx="265">
                  <c:v>-5.5138574993134455</c:v>
                </c:pt>
                <c:pt idx="266">
                  <c:v>-5.29065937399848</c:v>
                </c:pt>
                <c:pt idx="267">
                  <c:v>-5.366142433091464</c:v>
                </c:pt>
                <c:pt idx="268">
                  <c:v>-5.5166047422521514</c:v>
                </c:pt>
                <c:pt idx="269">
                  <c:v>-4.9392935077963545</c:v>
                </c:pt>
                <c:pt idx="270">
                  <c:v>-4.5980098846980724</c:v>
                </c:pt>
                <c:pt idx="271">
                  <c:v>-4.2308478288414619</c:v>
                </c:pt>
                <c:pt idx="272">
                  <c:v>-3.7072898530218561</c:v>
                </c:pt>
                <c:pt idx="273">
                  <c:v>-3.4718060739087031</c:v>
                </c:pt>
                <c:pt idx="274">
                  <c:v>-3.3401680154913032</c:v>
                </c:pt>
                <c:pt idx="275">
                  <c:v>-2.5442308055854994</c:v>
                </c:pt>
                <c:pt idx="276">
                  <c:v>-2.497755316029469</c:v>
                </c:pt>
                <c:pt idx="277">
                  <c:v>-2.6462068884074648</c:v>
                </c:pt>
                <c:pt idx="278">
                  <c:v>-2.6923781459951601</c:v>
                </c:pt>
                <c:pt idx="279">
                  <c:v>-2.7000917263810829</c:v>
                </c:pt>
                <c:pt idx="280">
                  <c:v>-2.6860044983034208</c:v>
                </c:pt>
                <c:pt idx="281">
                  <c:v>-2.046199986824742</c:v>
                </c:pt>
                <c:pt idx="282">
                  <c:v>-2.2945842161939276</c:v>
                </c:pt>
                <c:pt idx="283">
                  <c:v>-1.7261432331967146</c:v>
                </c:pt>
                <c:pt idx="284">
                  <c:v>-1.4326586229615523</c:v>
                </c:pt>
                <c:pt idx="285">
                  <c:v>-1.2297089766130438</c:v>
                </c:pt>
                <c:pt idx="286">
                  <c:v>-1.3715866374585448</c:v>
                </c:pt>
                <c:pt idx="287">
                  <c:v>-0.84979258010805225</c:v>
                </c:pt>
                <c:pt idx="288">
                  <c:v>-1.0851946136422745</c:v>
                </c:pt>
                <c:pt idx="289">
                  <c:v>-1.3296368895736268</c:v>
                </c:pt>
                <c:pt idx="290">
                  <c:v>-1.8845524074642859</c:v>
                </c:pt>
                <c:pt idx="291">
                  <c:v>-2.3566388419040254</c:v>
                </c:pt>
                <c:pt idx="292">
                  <c:v>-2.2964777939127026</c:v>
                </c:pt>
                <c:pt idx="293">
                  <c:v>-1.9000859625653419</c:v>
                </c:pt>
                <c:pt idx="294">
                  <c:v>-1.7531476289535886</c:v>
                </c:pt>
                <c:pt idx="295">
                  <c:v>-1.6909695785124146</c:v>
                </c:pt>
                <c:pt idx="296">
                  <c:v>-1.6310839926533041</c:v>
                </c:pt>
                <c:pt idx="297">
                  <c:v>-1.9511567098856293</c:v>
                </c:pt>
                <c:pt idx="298">
                  <c:v>-1.8459897155922309</c:v>
                </c:pt>
                <c:pt idx="299">
                  <c:v>-2.4467667198896521</c:v>
                </c:pt>
                <c:pt idx="300">
                  <c:v>-3.706440787724091</c:v>
                </c:pt>
                <c:pt idx="301">
                  <c:v>-4.5838840281752606</c:v>
                </c:pt>
                <c:pt idx="302">
                  <c:v>-4.0053996191718033</c:v>
                </c:pt>
                <c:pt idx="303">
                  <c:v>-3.9295822541707355</c:v>
                </c:pt>
                <c:pt idx="304">
                  <c:v>-3.8114546072627746</c:v>
                </c:pt>
                <c:pt idx="305">
                  <c:v>-3.9042635773868204</c:v>
                </c:pt>
                <c:pt idx="306">
                  <c:v>-4.0451471371710239</c:v>
                </c:pt>
                <c:pt idx="307">
                  <c:v>-3.1741630261257092</c:v>
                </c:pt>
                <c:pt idx="308">
                  <c:v>-3.006553135079792</c:v>
                </c:pt>
                <c:pt idx="309">
                  <c:v>-3.8035733572714259</c:v>
                </c:pt>
                <c:pt idx="310">
                  <c:v>-4.4231243836343355</c:v>
                </c:pt>
                <c:pt idx="311">
                  <c:v>-4.6444482856689513</c:v>
                </c:pt>
                <c:pt idx="312">
                  <c:v>-4.880009702432166</c:v>
                </c:pt>
                <c:pt idx="313">
                  <c:v>-4.5638742939652985</c:v>
                </c:pt>
                <c:pt idx="314">
                  <c:v>-5.6013105940339285</c:v>
                </c:pt>
                <c:pt idx="315">
                  <c:v>-6.6252856402461919</c:v>
                </c:pt>
                <c:pt idx="316">
                  <c:v>-6.2865061839730645</c:v>
                </c:pt>
                <c:pt idx="317">
                  <c:v>-6.2369409003811525</c:v>
                </c:pt>
                <c:pt idx="318">
                  <c:v>-6.3784672422011317</c:v>
                </c:pt>
                <c:pt idx="319">
                  <c:v>-6.6975572288527587</c:v>
                </c:pt>
                <c:pt idx="320">
                  <c:v>-7.0743406645720581</c:v>
                </c:pt>
                <c:pt idx="321">
                  <c:v>-7.8134308517933659</c:v>
                </c:pt>
                <c:pt idx="322">
                  <c:v>-8.2331603219243874</c:v>
                </c:pt>
                <c:pt idx="323">
                  <c:v>-9.2913322220544305</c:v>
                </c:pt>
                <c:pt idx="324">
                  <c:v>-9.9934466826373214</c:v>
                </c:pt>
                <c:pt idx="325">
                  <c:v>-10.294535676788801</c:v>
                </c:pt>
                <c:pt idx="326">
                  <c:v>-9.8734640401886082</c:v>
                </c:pt>
                <c:pt idx="327">
                  <c:v>-8.9457819552360895</c:v>
                </c:pt>
                <c:pt idx="328">
                  <c:v>-8.0662505735285652</c:v>
                </c:pt>
                <c:pt idx="329">
                  <c:v>-8.3651651722824258</c:v>
                </c:pt>
                <c:pt idx="330">
                  <c:v>-8.6747444805717286</c:v>
                </c:pt>
                <c:pt idx="331">
                  <c:v>-8.9248597453202922</c:v>
                </c:pt>
                <c:pt idx="332">
                  <c:v>-8.898087366956986</c:v>
                </c:pt>
                <c:pt idx="333">
                  <c:v>-8.9625532364087324</c:v>
                </c:pt>
                <c:pt idx="334">
                  <c:v>-9.4794888384445262</c:v>
                </c:pt>
                <c:pt idx="335">
                  <c:v>-9.2802827154579397</c:v>
                </c:pt>
                <c:pt idx="336">
                  <c:v>-7.9199915850142322</c:v>
                </c:pt>
                <c:pt idx="337">
                  <c:v>-7.6697237698632375</c:v>
                </c:pt>
                <c:pt idx="338">
                  <c:v>-7.2705934124996077</c:v>
                </c:pt>
                <c:pt idx="339">
                  <c:v>-6.3007377551008892</c:v>
                </c:pt>
                <c:pt idx="340">
                  <c:v>-5.9449169696261412</c:v>
                </c:pt>
                <c:pt idx="341">
                  <c:v>-5.9107814920043609</c:v>
                </c:pt>
                <c:pt idx="342">
                  <c:v>-5.9897255907472005</c:v>
                </c:pt>
                <c:pt idx="343">
                  <c:v>-6.2077146364630424</c:v>
                </c:pt>
                <c:pt idx="344">
                  <c:v>-5.1879010391972447</c:v>
                </c:pt>
                <c:pt idx="345">
                  <c:v>-4.2899831026032631</c:v>
                </c:pt>
                <c:pt idx="346">
                  <c:v>-4.2997036682944083</c:v>
                </c:pt>
                <c:pt idx="347">
                  <c:v>-4.3994410740060648</c:v>
                </c:pt>
                <c:pt idx="348">
                  <c:v>-4.3656816424227571</c:v>
                </c:pt>
                <c:pt idx="349">
                  <c:v>-4.0807833306845804</c:v>
                </c:pt>
                <c:pt idx="350">
                  <c:v>-3.5992261465056652</c:v>
                </c:pt>
                <c:pt idx="351">
                  <c:v>-3.2982551491905179</c:v>
                </c:pt>
                <c:pt idx="352">
                  <c:v>-3.0616525313110849</c:v>
                </c:pt>
                <c:pt idx="353">
                  <c:v>-2.9439311930974816</c:v>
                </c:pt>
                <c:pt idx="354">
                  <c:v>-2.4245077994696698</c:v>
                </c:pt>
                <c:pt idx="355">
                  <c:v>-2.9042929337557126</c:v>
                </c:pt>
                <c:pt idx="356">
                  <c:v>-2.5037007885162268</c:v>
                </c:pt>
                <c:pt idx="357">
                  <c:v>-1.4157851074779282</c:v>
                </c:pt>
                <c:pt idx="358">
                  <c:v>-1.4932374304703953</c:v>
                </c:pt>
                <c:pt idx="359">
                  <c:v>-1.6141875769168397</c:v>
                </c:pt>
                <c:pt idx="360">
                  <c:v>-1.3081854883764257</c:v>
                </c:pt>
                <c:pt idx="361">
                  <c:v>-1.3206537004428063</c:v>
                </c:pt>
                <c:pt idx="362">
                  <c:v>-2.3833324882083367</c:v>
                </c:pt>
                <c:pt idx="363">
                  <c:v>-3.5573641524923341</c:v>
                </c:pt>
                <c:pt idx="364">
                  <c:v>-5.2199245269618659</c:v>
                </c:pt>
                <c:pt idx="365">
                  <c:v>-5.6014352956177742</c:v>
                </c:pt>
                <c:pt idx="366">
                  <c:v>-5.7102891432055793</c:v>
                </c:pt>
                <c:pt idx="367">
                  <c:v>-6.5235783078516301</c:v>
                </c:pt>
                <c:pt idx="368">
                  <c:v>-7.4881123333076118</c:v>
                </c:pt>
                <c:pt idx="369">
                  <c:v>-5.712774353909607</c:v>
                </c:pt>
                <c:pt idx="370">
                  <c:v>-4.8282808183153714</c:v>
                </c:pt>
                <c:pt idx="371">
                  <c:v>-4.6107390912076198</c:v>
                </c:pt>
                <c:pt idx="372">
                  <c:v>-4.1030241094767588</c:v>
                </c:pt>
                <c:pt idx="373">
                  <c:v>-3.7300186821941543</c:v>
                </c:pt>
                <c:pt idx="374">
                  <c:v>-3.054394230075232</c:v>
                </c:pt>
                <c:pt idx="375">
                  <c:v>-2.1256755424373273</c:v>
                </c:pt>
                <c:pt idx="376">
                  <c:v>-2.9591594377615968</c:v>
                </c:pt>
                <c:pt idx="377">
                  <c:v>-3.6729047531741088</c:v>
                </c:pt>
                <c:pt idx="378">
                  <c:v>-3.9853573033045069</c:v>
                </c:pt>
                <c:pt idx="379">
                  <c:v>-5.03103990630831</c:v>
                </c:pt>
                <c:pt idx="380">
                  <c:v>-6.3523463257058905</c:v>
                </c:pt>
                <c:pt idx="381">
                  <c:v>-7.5970654295544984</c:v>
                </c:pt>
                <c:pt idx="382">
                  <c:v>-9.1716313052945697</c:v>
                </c:pt>
                <c:pt idx="383">
                  <c:v>-9.5179303412648721</c:v>
                </c:pt>
                <c:pt idx="384">
                  <c:v>-9.7148442259934793</c:v>
                </c:pt>
                <c:pt idx="385">
                  <c:v>-9.7664718894879083</c:v>
                </c:pt>
                <c:pt idx="386">
                  <c:v>-9.2556701119689411</c:v>
                </c:pt>
                <c:pt idx="387">
                  <c:v>-9.2109855608600686</c:v>
                </c:pt>
                <c:pt idx="388">
                  <c:v>-9.0470003128724308</c:v>
                </c:pt>
                <c:pt idx="389">
                  <c:v>-8.5847248587802358</c:v>
                </c:pt>
                <c:pt idx="390">
                  <c:v>-8.3732645050918677</c:v>
                </c:pt>
                <c:pt idx="391">
                  <c:v>-8.3270159739990142</c:v>
                </c:pt>
                <c:pt idx="392">
                  <c:v>-9.0205569534976906</c:v>
                </c:pt>
                <c:pt idx="393">
                  <c:v>-9.3687479556633502</c:v>
                </c:pt>
                <c:pt idx="394">
                  <c:v>-9.6197613800078887</c:v>
                </c:pt>
                <c:pt idx="395">
                  <c:v>-10.278407370773948</c:v>
                </c:pt>
                <c:pt idx="396">
                  <c:v>-10.890571781530943</c:v>
                </c:pt>
                <c:pt idx="397">
                  <c:v>-11.208145657077692</c:v>
                </c:pt>
                <c:pt idx="398">
                  <c:v>-11.34819104673119</c:v>
                </c:pt>
                <c:pt idx="399">
                  <c:v>-10.381638530299883</c:v>
                </c:pt>
                <c:pt idx="400">
                  <c:v>-10.682391399796771</c:v>
                </c:pt>
                <c:pt idx="401">
                  <c:v>-10.464592004083915</c:v>
                </c:pt>
                <c:pt idx="402">
                  <c:v>-9.944290734187863</c:v>
                </c:pt>
                <c:pt idx="403">
                  <c:v>-9.6781712775327495</c:v>
                </c:pt>
                <c:pt idx="404">
                  <c:v>-8.7546068102772381</c:v>
                </c:pt>
                <c:pt idx="405">
                  <c:v>-8.2663210517723371</c:v>
                </c:pt>
                <c:pt idx="406">
                  <c:v>-9.0900598274217792</c:v>
                </c:pt>
                <c:pt idx="407">
                  <c:v>-8.6863330171921351</c:v>
                </c:pt>
                <c:pt idx="408">
                  <c:v>-7.13866896815715</c:v>
                </c:pt>
                <c:pt idx="409">
                  <c:v>-6.4882607304572639</c:v>
                </c:pt>
                <c:pt idx="410">
                  <c:v>-6.1804920150158313</c:v>
                </c:pt>
                <c:pt idx="411">
                  <c:v>-6.6661351501441759</c:v>
                </c:pt>
                <c:pt idx="412">
                  <c:v>-6.3057673939707399</c:v>
                </c:pt>
                <c:pt idx="413">
                  <c:v>-5.8013694094845949</c:v>
                </c:pt>
                <c:pt idx="414">
                  <c:v>-5.3793659957408977</c:v>
                </c:pt>
                <c:pt idx="415">
                  <c:v>-6.3829867472998369</c:v>
                </c:pt>
                <c:pt idx="416">
                  <c:v>-6.7747846202153266</c:v>
                </c:pt>
                <c:pt idx="417">
                  <c:v>-6.2870660166287404</c:v>
                </c:pt>
                <c:pt idx="418">
                  <c:v>-5.6976553226183455</c:v>
                </c:pt>
                <c:pt idx="419">
                  <c:v>-5.8203607441923184</c:v>
                </c:pt>
                <c:pt idx="420">
                  <c:v>-6.3743574364614011</c:v>
                </c:pt>
                <c:pt idx="421">
                  <c:v>-6.8639796594429532</c:v>
                </c:pt>
                <c:pt idx="422">
                  <c:v>-6.6288277810710952</c:v>
                </c:pt>
                <c:pt idx="423">
                  <c:v>-6.8503238359622189</c:v>
                </c:pt>
                <c:pt idx="424">
                  <c:v>-7.2295935595925318</c:v>
                </c:pt>
                <c:pt idx="425">
                  <c:v>-7.5386002595524673</c:v>
                </c:pt>
                <c:pt idx="426">
                  <c:v>-8.1801808010637718</c:v>
                </c:pt>
                <c:pt idx="427">
                  <c:v>-8.1136187093746734</c:v>
                </c:pt>
                <c:pt idx="428">
                  <c:v>-8.3629786377689808</c:v>
                </c:pt>
                <c:pt idx="429">
                  <c:v>-8.920109701678852</c:v>
                </c:pt>
                <c:pt idx="430">
                  <c:v>-9.0148596847629978</c:v>
                </c:pt>
                <c:pt idx="431">
                  <c:v>-9.043188189755563</c:v>
                </c:pt>
                <c:pt idx="432">
                  <c:v>-9.554071007755919</c:v>
                </c:pt>
                <c:pt idx="433">
                  <c:v>-8.9337256556103863</c:v>
                </c:pt>
                <c:pt idx="434">
                  <c:v>-9.0396096401032118</c:v>
                </c:pt>
                <c:pt idx="435">
                  <c:v>-8.6989303001419795</c:v>
                </c:pt>
                <c:pt idx="436">
                  <c:v>-8.6958257137853536</c:v>
                </c:pt>
                <c:pt idx="437">
                  <c:v>-8.5746412428425938</c:v>
                </c:pt>
                <c:pt idx="438">
                  <c:v>-8.7037020973111741</c:v>
                </c:pt>
                <c:pt idx="439">
                  <c:v>-8.2285393594972529</c:v>
                </c:pt>
                <c:pt idx="440">
                  <c:v>-8.1415841159616669</c:v>
                </c:pt>
                <c:pt idx="441">
                  <c:v>-7.2468739034045244</c:v>
                </c:pt>
                <c:pt idx="442">
                  <c:v>-8.0048313757159377</c:v>
                </c:pt>
                <c:pt idx="443">
                  <c:v>-7.2286354560527855</c:v>
                </c:pt>
                <c:pt idx="444">
                  <c:v>-6.0371156357387354</c:v>
                </c:pt>
                <c:pt idx="445">
                  <c:v>-4.8088934723654182</c:v>
                </c:pt>
                <c:pt idx="446">
                  <c:v>-4.0048084344433637</c:v>
                </c:pt>
                <c:pt idx="447">
                  <c:v>-3.9298351418400443</c:v>
                </c:pt>
                <c:pt idx="448">
                  <c:v>-3.6144682625261737</c:v>
                </c:pt>
                <c:pt idx="449">
                  <c:v>-3.168426883248872</c:v>
                </c:pt>
                <c:pt idx="450">
                  <c:v>-2.4073911306069271</c:v>
                </c:pt>
                <c:pt idx="451">
                  <c:v>-3.0077505296280935</c:v>
                </c:pt>
                <c:pt idx="452">
                  <c:v>-3.2372344919918521</c:v>
                </c:pt>
                <c:pt idx="453">
                  <c:v>-4.4135385248017309</c:v>
                </c:pt>
                <c:pt idx="454">
                  <c:v>-4.460003988919401</c:v>
                </c:pt>
                <c:pt idx="455">
                  <c:v>-5.1684092210899086</c:v>
                </c:pt>
                <c:pt idx="456">
                  <c:v>-5.5824372335869441</c:v>
                </c:pt>
                <c:pt idx="457">
                  <c:v>-6.4471533966002523</c:v>
                </c:pt>
                <c:pt idx="458">
                  <c:v>-6.8271418495347769</c:v>
                </c:pt>
                <c:pt idx="459">
                  <c:v>-6.7118085818306117</c:v>
                </c:pt>
                <c:pt idx="460">
                  <c:v>-6.0322834049750611</c:v>
                </c:pt>
                <c:pt idx="461">
                  <c:v>-5.5575124288544862</c:v>
                </c:pt>
                <c:pt idx="462">
                  <c:v>-5.1136798199607414</c:v>
                </c:pt>
                <c:pt idx="463">
                  <c:v>-4.2725449226624947</c:v>
                </c:pt>
                <c:pt idx="464">
                  <c:v>-3.0049940193789046</c:v>
                </c:pt>
                <c:pt idx="465">
                  <c:v>-2.8551294575816581</c:v>
                </c:pt>
                <c:pt idx="466">
                  <c:v>-2.9561576892583434</c:v>
                </c:pt>
                <c:pt idx="467">
                  <c:v>-3.5590203297139147</c:v>
                </c:pt>
                <c:pt idx="468">
                  <c:v>-4.5076549261509813</c:v>
                </c:pt>
                <c:pt idx="469">
                  <c:v>-4.5389238027833931</c:v>
                </c:pt>
                <c:pt idx="470">
                  <c:v>-5.3186485786426863</c:v>
                </c:pt>
                <c:pt idx="471">
                  <c:v>-6.5867449560581992</c:v>
                </c:pt>
                <c:pt idx="472">
                  <c:v>-6.2337025537276407</c:v>
                </c:pt>
                <c:pt idx="473">
                  <c:v>-5.678850434816896</c:v>
                </c:pt>
                <c:pt idx="474">
                  <c:v>-4.9397964342742773</c:v>
                </c:pt>
                <c:pt idx="475">
                  <c:v>-4.1205578033304944</c:v>
                </c:pt>
                <c:pt idx="476">
                  <c:v>-4.4103885251333805</c:v>
                </c:pt>
                <c:pt idx="477">
                  <c:v>-3.0102026032563662</c:v>
                </c:pt>
                <c:pt idx="478">
                  <c:v>-2.343790722121966</c:v>
                </c:pt>
                <c:pt idx="479">
                  <c:v>-1.7904111902295707</c:v>
                </c:pt>
                <c:pt idx="480">
                  <c:v>-2.0495762274652702</c:v>
                </c:pt>
                <c:pt idx="481">
                  <c:v>-1.8834547080352837</c:v>
                </c:pt>
                <c:pt idx="482">
                  <c:v>-1.2895591905177619</c:v>
                </c:pt>
                <c:pt idx="483">
                  <c:v>-0.11167057781661681</c:v>
                </c:pt>
                <c:pt idx="484">
                  <c:v>-0.57094462606215346</c:v>
                </c:pt>
                <c:pt idx="485">
                  <c:v>-1.0001553725728485</c:v>
                </c:pt>
                <c:pt idx="486">
                  <c:v>-1.5179787199424137</c:v>
                </c:pt>
                <c:pt idx="487">
                  <c:v>-2.1128155266050919</c:v>
                </c:pt>
                <c:pt idx="488">
                  <c:v>-2.4517101817754861</c:v>
                </c:pt>
                <c:pt idx="489">
                  <c:v>-3.3996061422470882</c:v>
                </c:pt>
                <c:pt idx="490">
                  <c:v>-3.2410837825317378</c:v>
                </c:pt>
                <c:pt idx="491">
                  <c:v>-2.6491597483405553</c:v>
                </c:pt>
                <c:pt idx="492">
                  <c:v>-3.0627106062854432</c:v>
                </c:pt>
                <c:pt idx="493">
                  <c:v>-3.2878040387085474</c:v>
                </c:pt>
                <c:pt idx="494">
                  <c:v>-3.3854755106182961</c:v>
                </c:pt>
                <c:pt idx="495">
                  <c:v>-3.1299394578846238</c:v>
                </c:pt>
                <c:pt idx="496">
                  <c:v>-1.1686594873068603</c:v>
                </c:pt>
                <c:pt idx="497">
                  <c:v>-0.977833780313903</c:v>
                </c:pt>
                <c:pt idx="498">
                  <c:v>-1.1688709106569206</c:v>
                </c:pt>
                <c:pt idx="499">
                  <c:v>-0.83778773650353089</c:v>
                </c:pt>
                <c:pt idx="500">
                  <c:v>-0.84095704456103904</c:v>
                </c:pt>
                <c:pt idx="501">
                  <c:v>-0.71317499129569784</c:v>
                </c:pt>
                <c:pt idx="502">
                  <c:v>-0.85576260893860279</c:v>
                </c:pt>
                <c:pt idx="503">
                  <c:v>-1.7175833262423441</c:v>
                </c:pt>
                <c:pt idx="504">
                  <c:v>-2.7973836427378336</c:v>
                </c:pt>
                <c:pt idx="505">
                  <c:v>-2.9129073121287092</c:v>
                </c:pt>
                <c:pt idx="506">
                  <c:v>-3.1895125232090669</c:v>
                </c:pt>
                <c:pt idx="507">
                  <c:v>-2.9884429740124108</c:v>
                </c:pt>
                <c:pt idx="508">
                  <c:v>-2.9906882789178093</c:v>
                </c:pt>
                <c:pt idx="509">
                  <c:v>-3.1250347423370761</c:v>
                </c:pt>
                <c:pt idx="510">
                  <c:v>-3.9498145418772066</c:v>
                </c:pt>
                <c:pt idx="511">
                  <c:v>-3.3656839612863081</c:v>
                </c:pt>
                <c:pt idx="512">
                  <c:v>-3.5045721356989383</c:v>
                </c:pt>
                <c:pt idx="513">
                  <c:v>-3.4746924845107685</c:v>
                </c:pt>
                <c:pt idx="514">
                  <c:v>-3.7358082110692896</c:v>
                </c:pt>
                <c:pt idx="515">
                  <c:v>-5.1367113788842005</c:v>
                </c:pt>
                <c:pt idx="516">
                  <c:v>-5.8988868616369938</c:v>
                </c:pt>
                <c:pt idx="517">
                  <c:v>-5.5948628407837413</c:v>
                </c:pt>
                <c:pt idx="518">
                  <c:v>-5.7868140556246885</c:v>
                </c:pt>
                <c:pt idx="519">
                  <c:v>-5.8521309668522372</c:v>
                </c:pt>
                <c:pt idx="520">
                  <c:v>-5.7877997512174018</c:v>
                </c:pt>
                <c:pt idx="521">
                  <c:v>-4.9582426402204947</c:v>
                </c:pt>
                <c:pt idx="522">
                  <c:v>-2.7305604746777568</c:v>
                </c:pt>
                <c:pt idx="523">
                  <c:v>-2.1128689604260598</c:v>
                </c:pt>
                <c:pt idx="524">
                  <c:v>-2.6550405167020279</c:v>
                </c:pt>
                <c:pt idx="525">
                  <c:v>-1.081763998143048</c:v>
                </c:pt>
                <c:pt idx="526">
                  <c:v>-5.911451308614752E-2</c:v>
                </c:pt>
                <c:pt idx="527">
                  <c:v>0.19429605054949053</c:v>
                </c:pt>
                <c:pt idx="528">
                  <c:v>-0.29145701793728207</c:v>
                </c:pt>
                <c:pt idx="529">
                  <c:v>-0.60247722073179333</c:v>
                </c:pt>
                <c:pt idx="530">
                  <c:v>-0.25655574953764571</c:v>
                </c:pt>
                <c:pt idx="531">
                  <c:v>0.20769192476639173</c:v>
                </c:pt>
                <c:pt idx="532">
                  <c:v>-0.68507970542894725</c:v>
                </c:pt>
                <c:pt idx="533">
                  <c:v>-1.2653127499489289</c:v>
                </c:pt>
                <c:pt idx="534">
                  <c:v>-1.4938111600385773</c:v>
                </c:pt>
                <c:pt idx="535">
                  <c:v>-2.0043417266570622</c:v>
                </c:pt>
                <c:pt idx="536">
                  <c:v>-2.3831270600726464</c:v>
                </c:pt>
                <c:pt idx="537">
                  <c:v>-2.3928502265859959</c:v>
                </c:pt>
                <c:pt idx="538">
                  <c:v>-2.4851287740937278</c:v>
                </c:pt>
                <c:pt idx="539">
                  <c:v>-3.3243446029749077</c:v>
                </c:pt>
                <c:pt idx="540">
                  <c:v>-3.660020946114305</c:v>
                </c:pt>
                <c:pt idx="541">
                  <c:v>-3.5359834316865721</c:v>
                </c:pt>
                <c:pt idx="542">
                  <c:v>-3.3530513418962897</c:v>
                </c:pt>
                <c:pt idx="543">
                  <c:v>-3.3983879040754204</c:v>
                </c:pt>
                <c:pt idx="544">
                  <c:v>-2.9777530845554372</c:v>
                </c:pt>
                <c:pt idx="545">
                  <c:v>-2.6612276530988521</c:v>
                </c:pt>
                <c:pt idx="546">
                  <c:v>-1.8376098569783343</c:v>
                </c:pt>
                <c:pt idx="547">
                  <c:v>-2.3502651743532579</c:v>
                </c:pt>
                <c:pt idx="548">
                  <c:v>-1.8002830617765682</c:v>
                </c:pt>
                <c:pt idx="549">
                  <c:v>-1.937494576930344</c:v>
                </c:pt>
                <c:pt idx="550">
                  <c:v>-2.1952435653626714</c:v>
                </c:pt>
                <c:pt idx="551">
                  <c:v>-2.3210640167045136</c:v>
                </c:pt>
                <c:pt idx="552">
                  <c:v>-2.6722825849246834</c:v>
                </c:pt>
                <c:pt idx="553">
                  <c:v>-3.3123598535122363</c:v>
                </c:pt>
                <c:pt idx="554">
                  <c:v>-3.6397938600309709</c:v>
                </c:pt>
                <c:pt idx="555">
                  <c:v>-4.4790773945506226</c:v>
                </c:pt>
                <c:pt idx="556">
                  <c:v>-4.6747516096744546</c:v>
                </c:pt>
                <c:pt idx="557">
                  <c:v>-4.8368062264994336</c:v>
                </c:pt>
                <c:pt idx="558">
                  <c:v>-4.7410536761316484</c:v>
                </c:pt>
                <c:pt idx="559">
                  <c:v>-4.9741706201790583</c:v>
                </c:pt>
                <c:pt idx="560">
                  <c:v>-5.764603798523753</c:v>
                </c:pt>
                <c:pt idx="561">
                  <c:v>-5.8771304371258628</c:v>
                </c:pt>
                <c:pt idx="562">
                  <c:v>-5.7694095626489457</c:v>
                </c:pt>
                <c:pt idx="563">
                  <c:v>-5.5228995215208352</c:v>
                </c:pt>
                <c:pt idx="564">
                  <c:v>-5.6292620059411069</c:v>
                </c:pt>
                <c:pt idx="565">
                  <c:v>-6.4892734543914843</c:v>
                </c:pt>
                <c:pt idx="566">
                  <c:v>-6.6713705633922018</c:v>
                </c:pt>
                <c:pt idx="567">
                  <c:v>-6.456475269495014</c:v>
                </c:pt>
                <c:pt idx="568">
                  <c:v>-6.5420791508754963</c:v>
                </c:pt>
                <c:pt idx="569">
                  <c:v>-6.6928538121371002</c:v>
                </c:pt>
                <c:pt idx="570">
                  <c:v>-6.667636214542684</c:v>
                </c:pt>
                <c:pt idx="571">
                  <c:v>-6.4798404916483792</c:v>
                </c:pt>
                <c:pt idx="572">
                  <c:v>-6.2883920593634235</c:v>
                </c:pt>
                <c:pt idx="573">
                  <c:v>-5.8157901456252477</c:v>
                </c:pt>
                <c:pt idx="574">
                  <c:v>-4.5223740892581423</c:v>
                </c:pt>
                <c:pt idx="575">
                  <c:v>-4.4350034598271959</c:v>
                </c:pt>
                <c:pt idx="576">
                  <c:v>-4.5947718008896219</c:v>
                </c:pt>
                <c:pt idx="577">
                  <c:v>-4.8620998216152458</c:v>
                </c:pt>
                <c:pt idx="578">
                  <c:v>-4.4744103230826324</c:v>
                </c:pt>
                <c:pt idx="579">
                  <c:v>-4.3603369947155164</c:v>
                </c:pt>
                <c:pt idx="580">
                  <c:v>-4.3070551322172435</c:v>
                </c:pt>
                <c:pt idx="581">
                  <c:v>-4.8806441147362944</c:v>
                </c:pt>
                <c:pt idx="582">
                  <c:v>-4.0002263934683793</c:v>
                </c:pt>
                <c:pt idx="583">
                  <c:v>-3.6980023916685139</c:v>
                </c:pt>
                <c:pt idx="584">
                  <c:v>-3.4349171087117845</c:v>
                </c:pt>
                <c:pt idx="585">
                  <c:v>-3.2270308879470986</c:v>
                </c:pt>
                <c:pt idx="586">
                  <c:v>-2.6550812503010843</c:v>
                </c:pt>
                <c:pt idx="587">
                  <c:v>-1.7002870065594615</c:v>
                </c:pt>
                <c:pt idx="588">
                  <c:v>-0.48678584635185018</c:v>
                </c:pt>
                <c:pt idx="589">
                  <c:v>0.27406977065760835</c:v>
                </c:pt>
                <c:pt idx="590">
                  <c:v>0.5622607925830303</c:v>
                </c:pt>
                <c:pt idx="591">
                  <c:v>0.4009504050321015</c:v>
                </c:pt>
                <c:pt idx="592">
                  <c:v>0.58060334628735943</c:v>
                </c:pt>
                <c:pt idx="593">
                  <c:v>0.39856439371004626</c:v>
                </c:pt>
                <c:pt idx="594">
                  <c:v>0.35409486612587265</c:v>
                </c:pt>
                <c:pt idx="595">
                  <c:v>7.0717693329145598E-2</c:v>
                </c:pt>
                <c:pt idx="596">
                  <c:v>-0.67876815619320241</c:v>
                </c:pt>
                <c:pt idx="597">
                  <c:v>-1.0628321376970737</c:v>
                </c:pt>
                <c:pt idx="598">
                  <c:v>-0.80672984014188587</c:v>
                </c:pt>
                <c:pt idx="599">
                  <c:v>-1.5279271979040467</c:v>
                </c:pt>
                <c:pt idx="600">
                  <c:v>-1.9434549898459383</c:v>
                </c:pt>
                <c:pt idx="601">
                  <c:v>-2.6496063647517354</c:v>
                </c:pt>
                <c:pt idx="602">
                  <c:v>-2.9517500633268838</c:v>
                </c:pt>
                <c:pt idx="603">
                  <c:v>-3.0390195981269272</c:v>
                </c:pt>
                <c:pt idx="604">
                  <c:v>-2.7108340105752098</c:v>
                </c:pt>
                <c:pt idx="605">
                  <c:v>-2.7728499198702048</c:v>
                </c:pt>
                <c:pt idx="606">
                  <c:v>-2.3803565585353073</c:v>
                </c:pt>
                <c:pt idx="607">
                  <c:v>-2.311703470052799</c:v>
                </c:pt>
                <c:pt idx="608">
                  <c:v>-2.1454281585856023</c:v>
                </c:pt>
                <c:pt idx="609">
                  <c:v>-1.8683647664715946</c:v>
                </c:pt>
                <c:pt idx="610">
                  <c:v>-1.572898114746792</c:v>
                </c:pt>
                <c:pt idx="611">
                  <c:v>-1.217965671038495</c:v>
                </c:pt>
                <c:pt idx="612">
                  <c:v>-0.68766301475355562</c:v>
                </c:pt>
                <c:pt idx="613">
                  <c:v>-0.46972039843225233</c:v>
                </c:pt>
                <c:pt idx="614">
                  <c:v>-0.34459604510189884</c:v>
                </c:pt>
                <c:pt idx="615">
                  <c:v>-0.20158643054689865</c:v>
                </c:pt>
                <c:pt idx="616">
                  <c:v>0.10408863079207922</c:v>
                </c:pt>
                <c:pt idx="617">
                  <c:v>-0.26431429772752935</c:v>
                </c:pt>
                <c:pt idx="618">
                  <c:v>-0.59466535689093036</c:v>
                </c:pt>
                <c:pt idx="619">
                  <c:v>-1.0364745254143242</c:v>
                </c:pt>
                <c:pt idx="620">
                  <c:v>-1.4572987327938063</c:v>
                </c:pt>
                <c:pt idx="621">
                  <c:v>-0.9308171089070133</c:v>
                </c:pt>
                <c:pt idx="622">
                  <c:v>-0.7406388688075245</c:v>
                </c:pt>
                <c:pt idx="623">
                  <c:v>-0.45161173735090188</c:v>
                </c:pt>
                <c:pt idx="624">
                  <c:v>0.57377203471453897</c:v>
                </c:pt>
                <c:pt idx="625">
                  <c:v>1.3147180332238975</c:v>
                </c:pt>
                <c:pt idx="626">
                  <c:v>2.1158635555540815</c:v>
                </c:pt>
                <c:pt idx="627">
                  <c:v>2.6840613003773695</c:v>
                </c:pt>
                <c:pt idx="628">
                  <c:v>2.6381524830539473</c:v>
                </c:pt>
                <c:pt idx="629">
                  <c:v>2.7745297983980515</c:v>
                </c:pt>
                <c:pt idx="630">
                  <c:v>2.343657605221785</c:v>
                </c:pt>
                <c:pt idx="631">
                  <c:v>1.4765774184400888</c:v>
                </c:pt>
                <c:pt idx="632">
                  <c:v>0.85585527923620319</c:v>
                </c:pt>
                <c:pt idx="633">
                  <c:v>0.16576506332345226</c:v>
                </c:pt>
                <c:pt idx="634">
                  <c:v>-0.42394885358512469</c:v>
                </c:pt>
                <c:pt idx="635">
                  <c:v>-1.0695341058673355</c:v>
                </c:pt>
                <c:pt idx="636">
                  <c:v>-1.7363300668945325</c:v>
                </c:pt>
                <c:pt idx="637">
                  <c:v>-2.9075896547084636</c:v>
                </c:pt>
                <c:pt idx="638">
                  <c:v>-3.5133747161779598</c:v>
                </c:pt>
                <c:pt idx="639">
                  <c:v>-3.3577299845266446</c:v>
                </c:pt>
                <c:pt idx="640">
                  <c:v>-3.7992771002438155</c:v>
                </c:pt>
                <c:pt idx="641">
                  <c:v>-3.7772471020812515</c:v>
                </c:pt>
                <c:pt idx="642">
                  <c:v>-3.8263406441528764</c:v>
                </c:pt>
                <c:pt idx="643">
                  <c:v>-4.2221336309773738</c:v>
                </c:pt>
                <c:pt idx="644">
                  <c:v>-4.0877525498239669</c:v>
                </c:pt>
                <c:pt idx="645">
                  <c:v>-3.7026298256519135</c:v>
                </c:pt>
                <c:pt idx="646">
                  <c:v>-4.3268567414328833</c:v>
                </c:pt>
                <c:pt idx="647">
                  <c:v>-4.3658753314462819</c:v>
                </c:pt>
                <c:pt idx="648">
                  <c:v>-4.6168715928574171</c:v>
                </c:pt>
                <c:pt idx="649">
                  <c:v>-4.9335991642709178</c:v>
                </c:pt>
                <c:pt idx="650">
                  <c:v>-4.7257492589681407</c:v>
                </c:pt>
                <c:pt idx="651">
                  <c:v>-4.5063489135042305</c:v>
                </c:pt>
                <c:pt idx="652">
                  <c:v>-4.8597403239846164</c:v>
                </c:pt>
                <c:pt idx="653">
                  <c:v>-5.1190768742792567</c:v>
                </c:pt>
                <c:pt idx="654">
                  <c:v>-5.6096328108249418</c:v>
                </c:pt>
                <c:pt idx="655">
                  <c:v>-6.374791994546257</c:v>
                </c:pt>
                <c:pt idx="656">
                  <c:v>-6.2623747368502256</c:v>
                </c:pt>
                <c:pt idx="657">
                  <c:v>-6.5984542910782427</c:v>
                </c:pt>
                <c:pt idx="658">
                  <c:v>-6.8129603153625755</c:v>
                </c:pt>
                <c:pt idx="659">
                  <c:v>-6.9883350221360052</c:v>
                </c:pt>
                <c:pt idx="660">
                  <c:v>-7.1323425596984009</c:v>
                </c:pt>
                <c:pt idx="661">
                  <c:v>-7.1842710082410486</c:v>
                </c:pt>
                <c:pt idx="662">
                  <c:v>-6.3519748862796082</c:v>
                </c:pt>
                <c:pt idx="663">
                  <c:v>-5.8202868706037139</c:v>
                </c:pt>
                <c:pt idx="664">
                  <c:v>-5.6004800000608856</c:v>
                </c:pt>
                <c:pt idx="665">
                  <c:v>-5.2094854579529697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07">
        <f ca="1">+TODAY()</f>
        <v>44504</v>
      </c>
      <c r="F8" s="507"/>
      <c r="G8" s="507"/>
      <c r="H8" s="507"/>
      <c r="I8" s="507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697"/>
  <sheetViews>
    <sheetView showGridLines="0" tabSelected="1" zoomScale="90" zoomScaleNormal="90" workbookViewId="0">
      <pane ySplit="99" topLeftCell="A662" activePane="bottomLeft" state="frozen"/>
      <selection pane="bottomLeft" activeCell="E682" sqref="E682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17" t="s">
        <v>81</v>
      </c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  <c r="AB2" s="517"/>
      <c r="AC2" s="517"/>
      <c r="AD2" s="517"/>
      <c r="AE2" s="517"/>
      <c r="AF2" s="517"/>
      <c r="AG2" s="517"/>
    </row>
    <row r="3" spans="1:33" ht="4.5" customHeight="1" x14ac:dyDescent="0.3">
      <c r="A3" s="28" t="s">
        <v>84</v>
      </c>
    </row>
    <row r="4" spans="1:33" ht="14.25" customHeight="1" x14ac:dyDescent="0.3">
      <c r="C4" s="527" t="s">
        <v>93</v>
      </c>
      <c r="D4" s="522"/>
      <c r="E4" s="522"/>
      <c r="F4" s="522"/>
      <c r="G4" s="138"/>
      <c r="H4" s="509" t="s">
        <v>94</v>
      </c>
      <c r="I4" s="510"/>
      <c r="J4" s="510"/>
      <c r="K4" s="510"/>
      <c r="L4" s="510"/>
      <c r="M4" s="510"/>
      <c r="N4" s="510"/>
      <c r="O4" s="511"/>
      <c r="P4" s="138"/>
      <c r="Q4" s="509" t="s">
        <v>318</v>
      </c>
      <c r="R4" s="510"/>
      <c r="S4" s="510"/>
      <c r="T4" s="510"/>
      <c r="U4" s="510"/>
      <c r="V4" s="510"/>
      <c r="W4" s="510"/>
      <c r="X4" s="510"/>
      <c r="Y4" s="510"/>
      <c r="Z4" s="510"/>
      <c r="AA4" s="138"/>
      <c r="AB4" s="522" t="s">
        <v>124</v>
      </c>
      <c r="AC4" s="522"/>
      <c r="AD4" s="522"/>
      <c r="AE4" s="522"/>
      <c r="AF4" s="522"/>
      <c r="AG4" s="522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12" t="s">
        <v>0</v>
      </c>
      <c r="D6" s="512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13" t="s">
        <v>95</v>
      </c>
      <c r="K6" s="514"/>
      <c r="L6" s="514"/>
      <c r="M6" s="514"/>
      <c r="N6" s="514"/>
      <c r="O6" s="515"/>
      <c r="P6" s="31"/>
      <c r="Q6" s="518" t="s">
        <v>159</v>
      </c>
      <c r="R6" s="519"/>
      <c r="S6" s="519"/>
      <c r="T6" s="519"/>
      <c r="U6" s="520"/>
      <c r="V6" s="518" t="s">
        <v>160</v>
      </c>
      <c r="W6" s="519"/>
      <c r="X6" s="519"/>
      <c r="Y6" s="519"/>
      <c r="Z6" s="520"/>
      <c r="AA6" s="31"/>
      <c r="AB6" s="523" t="s">
        <v>150</v>
      </c>
      <c r="AC6" s="523" t="s">
        <v>155</v>
      </c>
      <c r="AD6" s="525" t="s">
        <v>151</v>
      </c>
      <c r="AE6" s="523" t="s">
        <v>152</v>
      </c>
      <c r="AF6" s="523" t="s">
        <v>153</v>
      </c>
      <c r="AG6" s="525" t="s">
        <v>154</v>
      </c>
    </row>
    <row r="7" spans="1:33" ht="17.25" customHeight="1" x14ac:dyDescent="0.3">
      <c r="C7" s="512" t="s">
        <v>286</v>
      </c>
      <c r="D7" s="512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24"/>
      <c r="AC7" s="524"/>
      <c r="AD7" s="526"/>
      <c r="AE7" s="524"/>
      <c r="AF7" s="524"/>
      <c r="AG7" s="526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21" t="s">
        <v>277</v>
      </c>
      <c r="AC68" s="521"/>
      <c r="AD68" s="521"/>
      <c r="AE68" s="521"/>
      <c r="AF68" s="521"/>
      <c r="AG68" s="521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3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35</v>
      </c>
      <c r="Y627" s="328"/>
      <c r="Z627" s="142">
        <f t="shared" si="493"/>
        <v>36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745</v>
      </c>
      <c r="R631" s="109">
        <f t="shared" ref="R631" si="494">Q631/Q$68</f>
        <v>0.9235714697572508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809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385</v>
      </c>
      <c r="R632" s="109">
        <f t="shared" ref="R632" si="499">Q632/Q$68</f>
        <v>0.47728190047857927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475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342</v>
      </c>
      <c r="R654" s="109">
        <f t="shared" ref="R654:R659" si="519">Q654/Q$68</f>
        <v>0.42397509081473794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391</v>
      </c>
      <c r="V654" s="151">
        <v>0</v>
      </c>
      <c r="W654" s="109">
        <f t="shared" ref="W654:W659" si="522">V654/$V$68</f>
        <v>0</v>
      </c>
      <c r="X654" s="151">
        <v>9</v>
      </c>
      <c r="Y654" s="328"/>
      <c r="Z654" s="142">
        <f t="shared" ref="Z654:Z659" si="523">V654+X654</f>
        <v>9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42</v>
      </c>
      <c r="Y655" s="328"/>
      <c r="Z655" s="142">
        <f t="shared" si="523"/>
        <v>42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357</v>
      </c>
      <c r="R658" s="109">
        <f t="shared" si="519"/>
        <v>0.44257048953468259</v>
      </c>
      <c r="S658" s="151">
        <v>53</v>
      </c>
      <c r="T658" s="109">
        <f t="shared" si="520"/>
        <v>0.44871037605827918</v>
      </c>
      <c r="U658" s="104">
        <f t="shared" si="521"/>
        <v>410</v>
      </c>
      <c r="V658" s="151">
        <v>1</v>
      </c>
      <c r="W658" s="109">
        <f t="shared" si="522"/>
        <v>0.26874999999999999</v>
      </c>
      <c r="X658" s="151">
        <v>23</v>
      </c>
      <c r="Y658" s="328"/>
      <c r="Z658" s="142">
        <f t="shared" si="523"/>
        <v>24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11</v>
      </c>
      <c r="Y659" s="328"/>
      <c r="Z659" s="142">
        <f t="shared" si="523"/>
        <v>11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56</v>
      </c>
      <c r="Y662" s="328"/>
      <c r="Z662" s="142">
        <f t="shared" si="533"/>
        <v>72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419</v>
      </c>
      <c r="R666" s="109">
        <f t="shared" si="529"/>
        <v>0.51943147091045383</v>
      </c>
      <c r="S666" s="151">
        <v>86</v>
      </c>
      <c r="T666" s="109">
        <f t="shared" si="530"/>
        <v>0.72809608190588693</v>
      </c>
      <c r="U666" s="104">
        <f t="shared" si="531"/>
        <v>505</v>
      </c>
      <c r="V666" s="151">
        <v>0</v>
      </c>
      <c r="W666" s="109">
        <f t="shared" si="532"/>
        <v>0</v>
      </c>
      <c r="X666" s="151">
        <v>28</v>
      </c>
      <c r="Y666" s="328"/>
      <c r="Z666" s="142">
        <f t="shared" si="533"/>
        <v>28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9</v>
      </c>
      <c r="Y667" s="328"/>
      <c r="Z667" s="142">
        <f t="shared" si="533"/>
        <v>10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503</v>
      </c>
      <c r="R668" s="109">
        <f t="shared" ref="R668:R674" si="534">Q668/Q$68</f>
        <v>0.62356570374214382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612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841</v>
      </c>
      <c r="R674" s="109">
        <f t="shared" si="534"/>
        <v>1.0425820215648967</v>
      </c>
      <c r="S674" s="151">
        <v>221</v>
      </c>
      <c r="T674" s="109">
        <f t="shared" si="535"/>
        <v>1.8710376058279188</v>
      </c>
      <c r="U674" s="104">
        <f t="shared" si="536"/>
        <v>1062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18</v>
      </c>
      <c r="Y675" s="328"/>
      <c r="Z675" s="142">
        <f t="shared" ref="Z675:Z681" si="543">V675+X675</f>
        <v>18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5">
        <v>0</v>
      </c>
      <c r="R677" s="114">
        <f t="shared" si="539"/>
        <v>0</v>
      </c>
      <c r="S677" s="155">
        <v>0</v>
      </c>
      <c r="T677" s="114">
        <f t="shared" si="540"/>
        <v>0</v>
      </c>
      <c r="U677" s="123">
        <f t="shared" si="541"/>
        <v>0</v>
      </c>
      <c r="V677" s="155">
        <v>0</v>
      </c>
      <c r="W677" s="114">
        <f t="shared" si="542"/>
        <v>0</v>
      </c>
      <c r="X677" s="155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5">
        <v>0</v>
      </c>
      <c r="R678" s="114">
        <f t="shared" si="539"/>
        <v>0</v>
      </c>
      <c r="S678" s="155">
        <v>0</v>
      </c>
      <c r="T678" s="114">
        <f t="shared" si="540"/>
        <v>0</v>
      </c>
      <c r="U678" s="123">
        <f t="shared" si="541"/>
        <v>0</v>
      </c>
      <c r="V678" s="155">
        <v>0</v>
      </c>
      <c r="W678" s="114">
        <f t="shared" si="542"/>
        <v>0</v>
      </c>
      <c r="X678" s="155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5">
        <v>0</v>
      </c>
      <c r="R679" s="114">
        <f t="shared" si="539"/>
        <v>0</v>
      </c>
      <c r="S679" s="155">
        <v>0</v>
      </c>
      <c r="T679" s="114">
        <f t="shared" si="540"/>
        <v>0</v>
      </c>
      <c r="U679" s="123">
        <f t="shared" si="541"/>
        <v>0</v>
      </c>
      <c r="V679" s="155">
        <v>0</v>
      </c>
      <c r="W679" s="114">
        <f t="shared" si="542"/>
        <v>0</v>
      </c>
      <c r="X679" s="155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273</v>
      </c>
      <c r="R680" s="109">
        <f t="shared" si="539"/>
        <v>0.3384362567029926</v>
      </c>
      <c r="S680" s="151">
        <v>56</v>
      </c>
      <c r="T680" s="109">
        <f t="shared" si="540"/>
        <v>0.47410907658987989</v>
      </c>
      <c r="U680" s="104">
        <f t="shared" si="541"/>
        <v>329</v>
      </c>
      <c r="V680" s="151">
        <v>2</v>
      </c>
      <c r="W680" s="109">
        <f t="shared" si="542"/>
        <v>0.53749999999999998</v>
      </c>
      <c r="X680" s="151">
        <v>27</v>
      </c>
      <c r="Y680" s="328"/>
      <c r="Z680" s="142">
        <f t="shared" si="543"/>
        <v>29</v>
      </c>
      <c r="AA680" s="31"/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83"/>
      <c r="K681" s="83"/>
      <c r="L681" s="83"/>
      <c r="M681" s="83"/>
      <c r="N681" s="83"/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11</v>
      </c>
      <c r="Y681" s="328"/>
      <c r="Z681" s="142">
        <f t="shared" si="543"/>
        <v>12</v>
      </c>
      <c r="AA681" s="31"/>
    </row>
    <row r="682" spans="2:33" s="429" customFormat="1" ht="15" customHeight="1" x14ac:dyDescent="0.3">
      <c r="B682" s="503"/>
      <c r="C682" s="503"/>
      <c r="D682" s="503"/>
      <c r="E682" s="503"/>
      <c r="F682" s="503"/>
      <c r="G682" s="503"/>
      <c r="H682" s="50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31"/>
      <c r="X682" s="31"/>
      <c r="Y682" s="31"/>
      <c r="Z682" s="31"/>
      <c r="AA682" s="31"/>
    </row>
    <row r="683" spans="2:33" ht="15" customHeight="1" x14ac:dyDescent="0.3">
      <c r="B683" s="516" t="s">
        <v>319</v>
      </c>
      <c r="C683" s="516"/>
      <c r="D683" s="516"/>
      <c r="E683" s="516"/>
      <c r="F683" s="516"/>
      <c r="G683" s="516"/>
      <c r="H683" s="516"/>
      <c r="I683" s="83"/>
      <c r="J683" s="84" t="s">
        <v>35</v>
      </c>
      <c r="K683" s="84"/>
      <c r="L683" s="84"/>
      <c r="M683" s="84"/>
      <c r="N683" s="31"/>
      <c r="O683" s="31"/>
      <c r="P683" s="31"/>
      <c r="Q683" s="31"/>
      <c r="R683" s="31"/>
      <c r="S683" s="31"/>
      <c r="T683" s="31"/>
      <c r="U683" s="31"/>
      <c r="V683" s="129"/>
      <c r="W683" s="31"/>
      <c r="X683" s="31"/>
      <c r="Y683" s="31"/>
      <c r="Z683" s="31"/>
      <c r="AA683" s="31"/>
      <c r="AB683" s="31"/>
    </row>
    <row r="684" spans="2:33" ht="15" customHeight="1" x14ac:dyDescent="0.3">
      <c r="B684" s="516"/>
      <c r="C684" s="516"/>
      <c r="D684" s="516"/>
      <c r="E684" s="516"/>
      <c r="F684" s="516"/>
      <c r="G684" s="516"/>
      <c r="H684" s="516"/>
      <c r="I684" s="83"/>
      <c r="J684" s="133" t="s">
        <v>36</v>
      </c>
      <c r="K684" s="125"/>
      <c r="L684" s="125"/>
      <c r="M684" s="125"/>
      <c r="N684" s="125"/>
      <c r="O684" s="125"/>
      <c r="P684" s="130"/>
      <c r="Q684" s="130"/>
      <c r="R684" s="130"/>
      <c r="S684" s="130"/>
      <c r="T684" s="130"/>
      <c r="U684" s="130"/>
      <c r="V684" s="137"/>
      <c r="W684" s="130"/>
      <c r="X684" s="130"/>
      <c r="Y684" s="130"/>
      <c r="Z684" s="130"/>
      <c r="AA684" s="130"/>
      <c r="AB684" s="130"/>
    </row>
    <row r="685" spans="2:33" ht="15" customHeight="1" x14ac:dyDescent="0.3">
      <c r="B685" s="125"/>
      <c r="C685" s="125"/>
      <c r="D685" s="125"/>
      <c r="E685" s="125"/>
      <c r="F685" s="125"/>
      <c r="G685" s="125"/>
      <c r="H685" s="125"/>
      <c r="I685" s="83"/>
      <c r="J685" s="130" t="s">
        <v>276</v>
      </c>
      <c r="K685" s="130"/>
      <c r="L685" s="130"/>
      <c r="M685" s="125"/>
      <c r="N685" s="125"/>
      <c r="O685" s="125"/>
      <c r="P685" s="130"/>
      <c r="Q685" s="130"/>
      <c r="R685" s="130"/>
      <c r="S685" s="130"/>
      <c r="T685" s="130"/>
      <c r="U685" s="130"/>
      <c r="V685" s="130"/>
      <c r="W685" s="130"/>
      <c r="X685" s="130"/>
      <c r="Y685" s="130"/>
      <c r="Z685" s="130"/>
      <c r="AA685" s="130"/>
      <c r="AB685" s="130"/>
    </row>
    <row r="686" spans="2:33" ht="15" customHeight="1" x14ac:dyDescent="0.3">
      <c r="B686" s="126" t="s">
        <v>25</v>
      </c>
      <c r="C686" s="127"/>
      <c r="D686" s="127"/>
      <c r="E686" s="127"/>
      <c r="F686" s="127"/>
      <c r="G686" s="127"/>
      <c r="H686" s="127"/>
      <c r="I686" s="51"/>
      <c r="J686" s="133" t="s">
        <v>37</v>
      </c>
      <c r="K686" s="130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  <c r="AB686" s="131"/>
    </row>
    <row r="687" spans="2:33" x14ac:dyDescent="0.3">
      <c r="B687" s="128" t="s">
        <v>165</v>
      </c>
      <c r="C687" s="127"/>
      <c r="D687" s="127"/>
      <c r="E687" s="127"/>
      <c r="F687" s="127"/>
      <c r="G687" s="127"/>
      <c r="H687" s="127"/>
      <c r="I687" s="51"/>
      <c r="J687" s="132" t="s">
        <v>338</v>
      </c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  <c r="AB687" s="131"/>
    </row>
    <row r="688" spans="2:33" x14ac:dyDescent="0.3">
      <c r="B688" s="128" t="s">
        <v>339</v>
      </c>
      <c r="C688" s="127"/>
      <c r="D688" s="127"/>
      <c r="E688" s="127"/>
      <c r="F688" s="127"/>
      <c r="G688" s="127"/>
      <c r="H688" s="127"/>
      <c r="I688" s="51"/>
      <c r="J688" s="133" t="s">
        <v>38</v>
      </c>
      <c r="K688" s="130"/>
      <c r="L688" s="130"/>
      <c r="M688" s="130"/>
      <c r="N688" s="130"/>
      <c r="O688" s="130"/>
      <c r="P688" s="130"/>
      <c r="Q688" s="130"/>
      <c r="R688" s="130"/>
      <c r="S688" s="130"/>
      <c r="T688" s="130"/>
      <c r="U688" s="130"/>
      <c r="V688" s="130"/>
      <c r="W688" s="130"/>
      <c r="X688" s="130"/>
      <c r="Y688" s="130"/>
      <c r="Z688" s="130"/>
      <c r="AA688" s="130"/>
      <c r="AB688" s="130"/>
    </row>
    <row r="689" spans="2:34" ht="15" customHeight="1" x14ac:dyDescent="0.3">
      <c r="B689" s="128" t="s">
        <v>166</v>
      </c>
      <c r="C689" s="127"/>
      <c r="D689" s="127"/>
      <c r="E689" s="127"/>
      <c r="F689" s="127"/>
      <c r="G689" s="127"/>
      <c r="H689" s="127"/>
      <c r="I689" s="51"/>
      <c r="J689" s="508" t="s">
        <v>317</v>
      </c>
      <c r="K689" s="508"/>
      <c r="L689" s="508"/>
      <c r="M689" s="508"/>
      <c r="N689" s="508"/>
      <c r="O689" s="508"/>
      <c r="P689" s="508"/>
      <c r="Q689" s="508"/>
      <c r="R689" s="508"/>
      <c r="S689" s="508"/>
      <c r="T689" s="508"/>
      <c r="U689" s="508"/>
      <c r="V689" s="508"/>
      <c r="W689" s="508"/>
      <c r="X689" s="508"/>
      <c r="Y689" s="508"/>
      <c r="Z689" s="508"/>
      <c r="AA689" s="508"/>
      <c r="AB689" s="508"/>
      <c r="AC689" s="81"/>
      <c r="AD689" s="81"/>
      <c r="AE689" s="81"/>
      <c r="AF689" s="81"/>
      <c r="AG689" s="81"/>
      <c r="AH689" s="81"/>
    </row>
    <row r="690" spans="2:34" x14ac:dyDescent="0.3">
      <c r="B690" s="128" t="s">
        <v>167</v>
      </c>
      <c r="C690" s="127"/>
      <c r="D690" s="127"/>
      <c r="E690" s="127"/>
      <c r="F690" s="127"/>
      <c r="G690" s="127"/>
      <c r="H690" s="127"/>
      <c r="I690" s="51"/>
      <c r="J690" s="508"/>
      <c r="K690" s="508"/>
      <c r="L690" s="508"/>
      <c r="M690" s="508"/>
      <c r="N690" s="508"/>
      <c r="O690" s="508"/>
      <c r="P690" s="508"/>
      <c r="Q690" s="508"/>
      <c r="R690" s="508"/>
      <c r="S690" s="508"/>
      <c r="T690" s="508"/>
      <c r="U690" s="508"/>
      <c r="V690" s="508"/>
      <c r="W690" s="508"/>
      <c r="X690" s="508"/>
      <c r="Y690" s="508"/>
      <c r="Z690" s="508"/>
      <c r="AA690" s="508"/>
      <c r="AB690" s="508"/>
      <c r="AC690" s="81"/>
      <c r="AD690" s="81"/>
      <c r="AE690" s="81"/>
      <c r="AF690" s="81"/>
      <c r="AG690" s="81"/>
      <c r="AH690" s="81"/>
    </row>
    <row r="691" spans="2:34" x14ac:dyDescent="0.3">
      <c r="B691" s="128" t="s">
        <v>168</v>
      </c>
      <c r="C691" s="128"/>
      <c r="D691" s="128"/>
      <c r="E691" s="128"/>
      <c r="F691" s="128"/>
      <c r="G691" s="128"/>
      <c r="H691" s="128"/>
      <c r="I691" s="82"/>
      <c r="J691" s="508"/>
      <c r="K691" s="508"/>
      <c r="L691" s="508"/>
      <c r="M691" s="508"/>
      <c r="N691" s="508"/>
      <c r="O691" s="508"/>
      <c r="P691" s="508"/>
      <c r="Q691" s="508"/>
      <c r="R691" s="508"/>
      <c r="S691" s="508"/>
      <c r="T691" s="508"/>
      <c r="U691" s="508"/>
      <c r="V691" s="508"/>
      <c r="W691" s="508"/>
      <c r="X691" s="508"/>
      <c r="Y691" s="508"/>
      <c r="Z691" s="508"/>
      <c r="AA691" s="508"/>
      <c r="AB691" s="508"/>
    </row>
    <row r="692" spans="2:34" ht="15" customHeight="1" x14ac:dyDescent="0.3">
      <c r="B692" s="128" t="s">
        <v>169</v>
      </c>
      <c r="C692" s="31"/>
      <c r="D692" s="31"/>
      <c r="E692" s="31"/>
      <c r="F692" s="31"/>
      <c r="G692" s="31"/>
      <c r="H692" s="31"/>
      <c r="J692" s="133" t="s">
        <v>163</v>
      </c>
      <c r="K692" s="131"/>
      <c r="L692" s="131"/>
      <c r="M692" s="130"/>
      <c r="N692" s="130"/>
      <c r="O692" s="130"/>
      <c r="P692" s="130"/>
      <c r="Q692" s="130"/>
      <c r="R692" s="130"/>
      <c r="S692" s="130"/>
      <c r="T692" s="130"/>
      <c r="U692" s="130"/>
      <c r="V692" s="130"/>
      <c r="W692" s="130"/>
      <c r="X692" s="130"/>
      <c r="Y692" s="130"/>
      <c r="Z692" s="130"/>
      <c r="AA692" s="130"/>
      <c r="AB692" s="130"/>
    </row>
    <row r="693" spans="2:34" ht="43.5" customHeight="1" x14ac:dyDescent="0.3">
      <c r="B693" s="31"/>
      <c r="C693" s="31"/>
      <c r="D693" s="31"/>
      <c r="E693" s="31"/>
      <c r="F693" s="31"/>
      <c r="G693" s="31"/>
      <c r="H693" s="31"/>
      <c r="J693" s="508" t="s">
        <v>316</v>
      </c>
      <c r="K693" s="508"/>
      <c r="L693" s="508"/>
      <c r="M693" s="508"/>
      <c r="N693" s="508"/>
      <c r="O693" s="508"/>
      <c r="P693" s="508"/>
      <c r="Q693" s="508"/>
      <c r="R693" s="508"/>
      <c r="S693" s="508"/>
      <c r="T693" s="508"/>
      <c r="U693" s="508"/>
      <c r="V693" s="508"/>
      <c r="W693" s="508"/>
      <c r="X693" s="508"/>
      <c r="Y693" s="508"/>
      <c r="Z693" s="508"/>
      <c r="AA693" s="508"/>
      <c r="AB693" s="134"/>
    </row>
    <row r="694" spans="2:34" ht="15" customHeight="1" x14ac:dyDescent="0.3">
      <c r="J694" s="53" t="s">
        <v>97</v>
      </c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</row>
    <row r="695" spans="2:34" x14ac:dyDescent="0.3">
      <c r="J695" s="162"/>
      <c r="K695" s="31"/>
      <c r="L695" s="132" t="s">
        <v>98</v>
      </c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</row>
    <row r="696" spans="2:34" x14ac:dyDescent="0.3">
      <c r="J696" s="135"/>
      <c r="K696" s="31"/>
      <c r="L696" s="132" t="s">
        <v>33</v>
      </c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</row>
    <row r="697" spans="2:34" x14ac:dyDescent="0.3">
      <c r="J697" s="136"/>
      <c r="K697" s="31"/>
      <c r="L697" s="132" t="s">
        <v>34</v>
      </c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689:AB691"/>
    <mergeCell ref="J693:AA693"/>
    <mergeCell ref="H4:O4"/>
    <mergeCell ref="C6:D6"/>
    <mergeCell ref="J6:O6"/>
    <mergeCell ref="B683:H68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L100:L680 J100:J680 X672:X676 V672:V676 V680:V681 X680:X681">
    <cfRule type="expression" dxfId="65" priority="61">
      <formula>K100&gt;0.98</formula>
    </cfRule>
    <cfRule type="expression" dxfId="64" priority="62">
      <formula>AND(K100&lt;0.98,K100&gt;0.8)</formula>
    </cfRule>
    <cfRule type="expression" dxfId="63" priority="63">
      <formula>K100&lt;0.8</formula>
    </cfRule>
  </conditionalFormatting>
  <conditionalFormatting sqref="Q100:Q102 Q105:Q109 Q112:Q116 Q119:Q123">
    <cfRule type="expression" dxfId="62" priority="56">
      <formula>AND(R100&lt;0.98,R100&gt;0.8)</formula>
    </cfRule>
    <cfRule type="expression" dxfId="61" priority="57">
      <formula>R100&lt;0.8</formula>
    </cfRule>
  </conditionalFormatting>
  <conditionalFormatting sqref="Q126:Q129">
    <cfRule type="expression" dxfId="60" priority="52">
      <formula>R126&gt;0.98</formula>
    </cfRule>
    <cfRule type="expression" dxfId="59" priority="53">
      <formula>AND(R126&lt;0.98,R126&gt;0.8)</formula>
    </cfRule>
    <cfRule type="expression" dxfId="58" priority="54">
      <formula>R126&lt;0.8</formula>
    </cfRule>
  </conditionalFormatting>
  <conditionalFormatting sqref="S100:S102 S105:S109 S112:S116 S119:S123">
    <cfRule type="expression" dxfId="57" priority="49">
      <formula>T100&gt;0.98</formula>
    </cfRule>
    <cfRule type="expression" dxfId="56" priority="50">
      <formula>AND(T100&lt;0.98,T100&gt;0.8)</formula>
    </cfRule>
    <cfRule type="expression" dxfId="55" priority="51">
      <formula>T100&lt;0.8</formula>
    </cfRule>
  </conditionalFormatting>
  <conditionalFormatting sqref="S126:S129">
    <cfRule type="expression" dxfId="54" priority="46">
      <formula>T126&gt;0.98</formula>
    </cfRule>
    <cfRule type="expression" dxfId="53" priority="47">
      <formula>AND(T126&lt;0.98,T126&gt;0.8)</formula>
    </cfRule>
    <cfRule type="expression" dxfId="52" priority="48">
      <formula>T126&lt;0.8</formula>
    </cfRule>
  </conditionalFormatting>
  <conditionalFormatting sqref="X100:X102 X105:X109 X112:X116 X119:X123">
    <cfRule type="expression" dxfId="51" priority="37">
      <formula>Y100&gt;0.98</formula>
    </cfRule>
    <cfRule type="expression" dxfId="50" priority="38">
      <formula>AND(Y100&lt;0.98,Y100&gt;0.8)</formula>
    </cfRule>
    <cfRule type="expression" dxfId="49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48" priority="34">
      <formula>Y126&gt;0.98</formula>
    </cfRule>
    <cfRule type="expression" dxfId="47" priority="35">
      <formula>AND(Y126&lt;0.98,Y126&gt;0.8)</formula>
    </cfRule>
    <cfRule type="expression" dxfId="46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45" priority="19">
      <formula>R140&gt;0.98</formula>
    </cfRule>
    <cfRule type="expression" dxfId="44" priority="20">
      <formula>AND(R140&lt;0.98,R140&gt;0.8)</formula>
    </cfRule>
    <cfRule type="expression" dxfId="43" priority="21">
      <formula>R140&lt;0.8</formula>
    </cfRule>
  </conditionalFormatting>
  <conditionalFormatting sqref="H100:H681">
    <cfRule type="expression" dxfId="42" priority="10">
      <formula>AND(H100&lt;424,H100&gt;345)</formula>
    </cfRule>
    <cfRule type="expression" dxfId="41" priority="11">
      <formula>OR(H100&gt;424,H100=424)</formula>
    </cfRule>
    <cfRule type="expression" dxfId="40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76 Q672:Q676 Q680:Q681 S680:S681">
    <cfRule type="expression" dxfId="39" priority="55">
      <formula>R100&gt;0.98</formula>
    </cfRule>
    <cfRule type="expression" dxfId="38" priority="64">
      <formula>R100&gt;0.98</formula>
    </cfRule>
    <cfRule type="expression" dxfId="37" priority="65">
      <formula>AND(R100&lt;0.98,R100&gt;0.8)</formula>
    </cfRule>
    <cfRule type="expression" dxfId="36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35" priority="43">
      <formula>W100&gt;0.98</formula>
    </cfRule>
    <cfRule type="expression" dxfId="34" priority="44">
      <formula>AND(W100&lt;0.98,W100&gt;0.8)</formula>
    </cfRule>
    <cfRule type="expression" dxfId="33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topLeftCell="A4" zoomScale="90" zoomScaleNormal="90" workbookViewId="0">
      <selection activeCell="A34" sqref="A34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63" t="s">
        <v>283</v>
      </c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563"/>
      <c r="R2" s="563"/>
      <c r="S2" s="563"/>
      <c r="T2" s="563"/>
      <c r="U2" s="563"/>
      <c r="V2" s="563"/>
      <c r="W2" s="563"/>
      <c r="X2" s="563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65" t="s">
        <v>278</v>
      </c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6"/>
      <c r="S4" s="566"/>
      <c r="T4" s="566"/>
      <c r="U4" s="566"/>
      <c r="V4" s="566"/>
      <c r="X4" s="138"/>
      <c r="Y4" s="565" t="s">
        <v>328</v>
      </c>
      <c r="Z4" s="566"/>
      <c r="AA4" s="566"/>
      <c r="AB4" s="566"/>
      <c r="AC4" s="566"/>
      <c r="AD4" s="566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67" t="s">
        <v>329</v>
      </c>
      <c r="E6" s="567"/>
      <c r="F6" s="567"/>
      <c r="G6" s="567"/>
      <c r="H6" s="567"/>
      <c r="I6" s="567"/>
      <c r="J6" s="567"/>
      <c r="K6" s="567"/>
      <c r="L6" s="567"/>
      <c r="M6" s="567"/>
      <c r="N6" s="567"/>
      <c r="O6" s="567"/>
      <c r="P6" s="567"/>
      <c r="Q6" s="567"/>
      <c r="R6" s="567"/>
      <c r="S6" s="567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326</v>
      </c>
      <c r="AD6" s="82" t="s">
        <v>327</v>
      </c>
    </row>
    <row r="7" spans="1:30" ht="15" customHeight="1" x14ac:dyDescent="0.3">
      <c r="A7" s="309"/>
      <c r="B7" s="309"/>
      <c r="D7" s="567"/>
      <c r="E7" s="567"/>
      <c r="F7" s="567"/>
      <c r="G7" s="567"/>
      <c r="H7" s="567"/>
      <c r="I7" s="567"/>
      <c r="J7" s="567"/>
      <c r="K7" s="567"/>
      <c r="L7" s="567"/>
      <c r="M7" s="567"/>
      <c r="N7" s="567"/>
      <c r="O7" s="567"/>
      <c r="P7" s="567"/>
      <c r="Q7" s="567"/>
      <c r="R7" s="567"/>
      <c r="S7" s="567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  <c r="P8" s="567"/>
      <c r="Q8" s="567"/>
      <c r="R8" s="567"/>
      <c r="S8" s="567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67"/>
      <c r="E9" s="567"/>
      <c r="F9" s="567"/>
      <c r="G9" s="567"/>
      <c r="H9" s="567"/>
      <c r="I9" s="567"/>
      <c r="J9" s="567"/>
      <c r="K9" s="567"/>
      <c r="L9" s="567"/>
      <c r="M9" s="567"/>
      <c r="N9" s="567"/>
      <c r="O9" s="567"/>
      <c r="P9" s="567"/>
      <c r="Q9" s="567"/>
      <c r="R9" s="567"/>
      <c r="S9" s="567"/>
      <c r="T9" s="320"/>
      <c r="U9" s="320"/>
      <c r="V9" s="320"/>
      <c r="W9" s="320"/>
      <c r="Y9" s="311">
        <v>43831</v>
      </c>
      <c r="Z9" s="310">
        <v>1.6218739477163551</v>
      </c>
      <c r="AA9" s="310">
        <v>-0.34729325376189735</v>
      </c>
      <c r="AB9" s="310">
        <v>-2.6340061006556681</v>
      </c>
      <c r="AC9" s="310">
        <v>5.5528268051319145</v>
      </c>
      <c r="AD9" s="310">
        <v>2.2403219185916265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311" t="s">
        <v>173</v>
      </c>
      <c r="Z10" s="310">
        <v>9.3023001647532855E-2</v>
      </c>
      <c r="AA10" s="310">
        <v>0.16720668220597709</v>
      </c>
      <c r="AB10" s="310">
        <v>-2.6340061006556681</v>
      </c>
      <c r="AC10" s="310">
        <v>4.2915589734021182</v>
      </c>
      <c r="AD10" s="310">
        <v>2.343566531297721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311" t="s">
        <v>173</v>
      </c>
      <c r="Z11" s="310">
        <v>-2.6411057465233085</v>
      </c>
      <c r="AA11" s="310">
        <v>4.5205304085676926E-2</v>
      </c>
      <c r="AB11" s="310">
        <v>-2.6340061006556681</v>
      </c>
      <c r="AC11" s="310">
        <v>1.5096794200862149</v>
      </c>
      <c r="AD11" s="310">
        <v>2.779154915565158</v>
      </c>
    </row>
    <row r="12" spans="1:30" x14ac:dyDescent="0.3">
      <c r="A12" s="309"/>
      <c r="B12" s="309"/>
      <c r="C12" s="309"/>
      <c r="D12" s="309"/>
      <c r="Y12" s="311" t="s">
        <v>173</v>
      </c>
      <c r="Z12" s="310">
        <v>-2.3330954335536012</v>
      </c>
      <c r="AA12" s="310">
        <v>-0.53047119678644306</v>
      </c>
      <c r="AB12" s="310">
        <v>-2.6340061006556681</v>
      </c>
      <c r="AC12" s="310">
        <v>2.9694853660425338</v>
      </c>
      <c r="AD12" s="310">
        <v>3.7657274985110729</v>
      </c>
    </row>
    <row r="13" spans="1:30" x14ac:dyDescent="0.3">
      <c r="A13" s="309"/>
      <c r="B13" s="309"/>
      <c r="C13" s="309"/>
      <c r="D13" s="309"/>
      <c r="Y13" s="311" t="s">
        <v>173</v>
      </c>
      <c r="Z13" s="310">
        <v>0.63104011801137716</v>
      </c>
      <c r="AA13" s="310">
        <v>-0.79007229389260425</v>
      </c>
      <c r="AB13" s="310">
        <v>-2.6340061006556681</v>
      </c>
      <c r="AC13" s="310">
        <v>5.2036462252234514</v>
      </c>
      <c r="AD13" s="310">
        <v>3.4290706205731163</v>
      </c>
    </row>
    <row r="14" spans="1:30" x14ac:dyDescent="0.3">
      <c r="Y14" s="311" t="s">
        <v>173</v>
      </c>
      <c r="Z14" s="310">
        <v>-9.7734606830250925E-2</v>
      </c>
      <c r="AA14" s="310">
        <v>-0.51688929713308884</v>
      </c>
      <c r="AB14" s="310">
        <v>-2.6340061006556681</v>
      </c>
      <c r="AC14" s="310">
        <v>3.159160212210395</v>
      </c>
      <c r="AD14" s="310">
        <v>3.6226656789768441</v>
      </c>
    </row>
    <row r="15" spans="1:30" x14ac:dyDescent="0.3">
      <c r="Y15" s="311" t="s">
        <v>173</v>
      </c>
      <c r="Z15" s="310">
        <v>-0.98729965797320585</v>
      </c>
      <c r="AA15" s="310">
        <v>-0.10596400267321567</v>
      </c>
      <c r="AB15" s="310">
        <v>-2.6340061006556681</v>
      </c>
      <c r="AC15" s="310">
        <v>3.673735487480883</v>
      </c>
      <c r="AD15" s="310">
        <v>3.9280697988115105</v>
      </c>
    </row>
    <row r="16" spans="1:30" x14ac:dyDescent="0.3">
      <c r="Y16" s="311" t="s">
        <v>173</v>
      </c>
      <c r="Z16" s="310">
        <v>-0.19533373202677451</v>
      </c>
      <c r="AA16" s="310">
        <v>0.35033038023286306</v>
      </c>
      <c r="AB16" s="310">
        <v>-2.6340061006556681</v>
      </c>
      <c r="AC16" s="310">
        <v>3.1962286595662164</v>
      </c>
      <c r="AD16" s="310">
        <v>4.2788004004730249</v>
      </c>
    </row>
    <row r="17" spans="25:30" x14ac:dyDescent="0.3">
      <c r="Y17" s="311" t="s">
        <v>173</v>
      </c>
      <c r="Z17" s="310">
        <v>2.0053039789641423</v>
      </c>
      <c r="AA17" s="310">
        <v>0.49522033686089495</v>
      </c>
      <c r="AB17" s="310">
        <v>-2.6340061006556681</v>
      </c>
      <c r="AC17" s="310">
        <v>5.6467243822282143</v>
      </c>
      <c r="AD17" s="310">
        <v>4.5013883715289422</v>
      </c>
    </row>
    <row r="18" spans="25:30" x14ac:dyDescent="0.3">
      <c r="Y18" s="311" t="s">
        <v>173</v>
      </c>
      <c r="Z18" s="310">
        <v>0.23537131469580341</v>
      </c>
      <c r="AA18" s="310">
        <v>0.65899327357421456</v>
      </c>
      <c r="AB18" s="310">
        <v>-2.6340061006556681</v>
      </c>
      <c r="AC18" s="310">
        <v>3.6475082589288803</v>
      </c>
      <c r="AD18" s="310">
        <v>4.9091475338184551</v>
      </c>
    </row>
    <row r="19" spans="25:30" x14ac:dyDescent="0.3">
      <c r="Y19" s="311" t="s">
        <v>173</v>
      </c>
      <c r="Z19" s="310">
        <v>0.86096524678894992</v>
      </c>
      <c r="AA19" s="310">
        <v>0.79450110830002829</v>
      </c>
      <c r="AB19" s="310">
        <v>-2.6340061006556681</v>
      </c>
      <c r="AC19" s="310">
        <v>5.4245995776731348</v>
      </c>
      <c r="AD19" s="310">
        <v>5.0568247948824405</v>
      </c>
    </row>
    <row r="20" spans="25:30" x14ac:dyDescent="0.3">
      <c r="Y20" s="311" t="s">
        <v>173</v>
      </c>
      <c r="Z20" s="310">
        <v>1.6452698144076003</v>
      </c>
      <c r="AA20" s="310">
        <v>0.87090954075236726</v>
      </c>
      <c r="AB20" s="310">
        <v>-2.6340061006556681</v>
      </c>
      <c r="AC20" s="310">
        <v>6.7617620226148745</v>
      </c>
      <c r="AD20" s="310">
        <v>4.8782792128952952</v>
      </c>
    </row>
    <row r="21" spans="25:30" x14ac:dyDescent="0.3">
      <c r="Y21" s="311" t="s">
        <v>173</v>
      </c>
      <c r="Z21" s="310">
        <v>1.0486759501629868</v>
      </c>
      <c r="AA21" s="310">
        <v>0.6663765845173969</v>
      </c>
      <c r="AB21" s="310">
        <v>-2.6340061006556681</v>
      </c>
      <c r="AC21" s="310">
        <v>6.0134743482369828</v>
      </c>
      <c r="AD21" s="310">
        <v>4.800974339873302</v>
      </c>
    </row>
    <row r="22" spans="25:30" x14ac:dyDescent="0.3">
      <c r="Y22" s="311" t="s">
        <v>173</v>
      </c>
      <c r="Z22" s="310">
        <v>-3.8744814892509361E-2</v>
      </c>
      <c r="AA22" s="310">
        <v>0.5224399586976386</v>
      </c>
      <c r="AB22" s="310">
        <v>-2.6340061006556681</v>
      </c>
      <c r="AC22" s="310">
        <v>4.7074763149287833</v>
      </c>
      <c r="AD22" s="310">
        <v>4.8289098970090647</v>
      </c>
    </row>
    <row r="23" spans="25:30" x14ac:dyDescent="0.3">
      <c r="Y23" s="311" t="s">
        <v>173</v>
      </c>
      <c r="Z23" s="310">
        <v>0.33952529513959728</v>
      </c>
      <c r="AA23" s="310">
        <v>0.21124186944227683</v>
      </c>
      <c r="AB23" s="310">
        <v>-2.6340061006556681</v>
      </c>
      <c r="AC23" s="310">
        <v>1.9464095856561983</v>
      </c>
      <c r="AD23" s="310">
        <v>4.6997991501448428</v>
      </c>
    </row>
    <row r="24" spans="25:30" x14ac:dyDescent="0.3">
      <c r="Y24" s="311" t="s">
        <v>173</v>
      </c>
      <c r="Z24" s="310">
        <v>0.57357328531934959</v>
      </c>
      <c r="AA24" s="310">
        <v>7.0897496899864992E-2</v>
      </c>
      <c r="AB24" s="310">
        <v>-2.6340061006556681</v>
      </c>
      <c r="AC24" s="310">
        <v>5.1055902710742629</v>
      </c>
      <c r="AD24" s="310">
        <v>4.6558590137616944</v>
      </c>
    </row>
    <row r="25" spans="25:30" x14ac:dyDescent="0.3">
      <c r="Y25" s="311" t="s">
        <v>173</v>
      </c>
      <c r="Z25" s="310">
        <v>-0.77218506604250425</v>
      </c>
      <c r="AA25" s="310">
        <v>0.40537752410659833</v>
      </c>
      <c r="AB25" s="310">
        <v>-2.6340061006556681</v>
      </c>
      <c r="AC25" s="310">
        <v>3.8430571588792191</v>
      </c>
      <c r="AD25" s="310">
        <v>4.6616925506583851</v>
      </c>
    </row>
    <row r="26" spans="25:30" x14ac:dyDescent="0.3">
      <c r="Y26" s="311" t="s">
        <v>173</v>
      </c>
      <c r="Z26" s="310">
        <v>-1.3174213779985826</v>
      </c>
      <c r="AA26" s="310">
        <v>0.50532810353549851</v>
      </c>
      <c r="AB26" s="310">
        <v>-2.6340061006556681</v>
      </c>
      <c r="AC26" s="310">
        <v>4.5208243496235809</v>
      </c>
      <c r="AD26" s="310">
        <v>4.9032667936858632</v>
      </c>
    </row>
    <row r="27" spans="25:30" x14ac:dyDescent="0.3">
      <c r="Y27" s="311" t="s">
        <v>173</v>
      </c>
      <c r="Z27" s="310">
        <v>0.66285920661071751</v>
      </c>
      <c r="AA27" s="310">
        <v>0.4802120637100275</v>
      </c>
      <c r="AB27" s="310">
        <v>-2.6340061006556681</v>
      </c>
      <c r="AC27" s="310">
        <v>6.4541810679328364</v>
      </c>
      <c r="AD27" s="310">
        <v>5.4966870209869176</v>
      </c>
    </row>
    <row r="28" spans="25:30" x14ac:dyDescent="0.3">
      <c r="Y28" s="311" t="s">
        <v>173</v>
      </c>
      <c r="Z28" s="310">
        <v>3.3900361406101203</v>
      </c>
      <c r="AA28" s="310">
        <v>0.72773902573468818</v>
      </c>
      <c r="AB28" s="310">
        <v>-2.6340061006556681</v>
      </c>
      <c r="AC28" s="310">
        <v>6.0543091065138128</v>
      </c>
      <c r="AD28" s="310">
        <v>5.7985090713301384</v>
      </c>
    </row>
    <row r="29" spans="25:30" x14ac:dyDescent="0.3">
      <c r="Y29" s="311" t="s">
        <v>173</v>
      </c>
      <c r="Z29" s="310">
        <v>0.66090924110979188</v>
      </c>
      <c r="AA29" s="310">
        <v>1.232093840732819</v>
      </c>
      <c r="AB29" s="310">
        <v>-2.6340061006556681</v>
      </c>
      <c r="AC29" s="310">
        <v>6.3984960161211291</v>
      </c>
      <c r="AD29" s="310">
        <v>5.9923992265722257</v>
      </c>
    </row>
    <row r="30" spans="25:30" x14ac:dyDescent="0.3">
      <c r="Y30" s="311" t="s">
        <v>173</v>
      </c>
      <c r="Z30" s="310">
        <v>0.16371301636130031</v>
      </c>
      <c r="AA30" s="310">
        <v>1.8546248383518917</v>
      </c>
      <c r="AB30" s="310">
        <v>-2.6340061006556681</v>
      </c>
      <c r="AC30" s="310">
        <v>6.1003511767635814</v>
      </c>
      <c r="AD30" s="310">
        <v>6.0197064050660964</v>
      </c>
    </row>
    <row r="31" spans="25:30" x14ac:dyDescent="0.3">
      <c r="Y31" s="311" t="s">
        <v>173</v>
      </c>
      <c r="Z31" s="310">
        <v>2.3062620194919745</v>
      </c>
      <c r="AA31" s="310">
        <v>2.2804953573368989</v>
      </c>
      <c r="AB31" s="310">
        <v>-2.6340061006556681</v>
      </c>
      <c r="AC31" s="310">
        <v>7.2183446234768098</v>
      </c>
      <c r="AD31" s="310">
        <v>5.7211245374794926</v>
      </c>
    </row>
    <row r="32" spans="25:30" x14ac:dyDescent="0.3">
      <c r="Y32" s="311" t="s">
        <v>173</v>
      </c>
      <c r="Z32" s="310">
        <v>2.7582986389444111</v>
      </c>
      <c r="AA32" s="310">
        <v>2.0369234910267648</v>
      </c>
      <c r="AB32" s="310">
        <v>-2.6340061006556681</v>
      </c>
      <c r="AC32" s="310">
        <v>5.2002882455738302</v>
      </c>
      <c r="AD32" s="310">
        <v>5.137659105845005</v>
      </c>
    </row>
    <row r="33" spans="1:30" x14ac:dyDescent="0.3">
      <c r="Y33" s="311" t="s">
        <v>173</v>
      </c>
      <c r="Z33" s="310">
        <v>3.0402956053349257</v>
      </c>
      <c r="AA33" s="310">
        <v>1.9077947260450105</v>
      </c>
      <c r="AB33" s="310">
        <v>-2.6340061006556681</v>
      </c>
      <c r="AC33" s="310">
        <v>4.7119745990806763</v>
      </c>
      <c r="AD33" s="310">
        <v>4.79693609798389</v>
      </c>
    </row>
    <row r="34" spans="1:30" x14ac:dyDescent="0.3">
      <c r="Y34" s="311" t="s">
        <v>173</v>
      </c>
      <c r="Z34" s="310">
        <v>3.6439528395057703</v>
      </c>
      <c r="AA34" s="310">
        <v>1.9928008230551197</v>
      </c>
      <c r="AB34" s="310">
        <v>-2.6340061006556681</v>
      </c>
      <c r="AC34" s="310">
        <v>4.364107994826611</v>
      </c>
      <c r="AD34" s="310">
        <v>4.5621873733349547</v>
      </c>
    </row>
    <row r="35" spans="1:30" x14ac:dyDescent="0.3">
      <c r="D35" s="98" t="s">
        <v>282</v>
      </c>
      <c r="Y35" s="311" t="s">
        <v>173</v>
      </c>
      <c r="Z35" s="310">
        <v>1.6850330764391797</v>
      </c>
      <c r="AA35" s="310">
        <v>1.9312501136424776</v>
      </c>
      <c r="AB35" s="310">
        <v>-2.6340061006556681</v>
      </c>
      <c r="AC35" s="310">
        <v>1.9700510850723987</v>
      </c>
      <c r="AD35" s="310">
        <v>4.3287044843013787</v>
      </c>
    </row>
    <row r="36" spans="1:30" x14ac:dyDescent="0.3">
      <c r="Y36" s="311" t="s">
        <v>173</v>
      </c>
      <c r="Z36" s="310">
        <v>-0.24299211376248575</v>
      </c>
      <c r="AA36" s="310">
        <v>1.609618436745498</v>
      </c>
      <c r="AB36" s="310">
        <v>-2.6340061006556681</v>
      </c>
      <c r="AC36" s="310">
        <v>4.0134349610933242</v>
      </c>
      <c r="AD36" s="310">
        <v>3.935716885195788</v>
      </c>
    </row>
    <row r="37" spans="1:30" ht="18" x14ac:dyDescent="0.3">
      <c r="C37" s="564" t="s">
        <v>246</v>
      </c>
      <c r="D37" s="564"/>
      <c r="E37" s="564"/>
      <c r="F37" s="564"/>
      <c r="G37" s="564"/>
      <c r="H37" s="564"/>
      <c r="I37" s="564"/>
      <c r="J37" s="564"/>
      <c r="K37" s="564"/>
      <c r="L37" s="564"/>
      <c r="M37" s="564"/>
      <c r="N37" s="564"/>
      <c r="O37" s="564"/>
      <c r="P37" s="564"/>
      <c r="Q37" s="564"/>
      <c r="Y37" s="311" t="s">
        <v>173</v>
      </c>
      <c r="Z37" s="310">
        <v>0.75875569543206245</v>
      </c>
      <c r="AA37" s="310">
        <v>1.2834282461880009</v>
      </c>
      <c r="AB37" s="310">
        <v>-2.6340061006556681</v>
      </c>
      <c r="AC37" s="310">
        <v>4.4571101042210302</v>
      </c>
      <c r="AD37" s="310">
        <v>3.5957233412361211</v>
      </c>
    </row>
    <row r="38" spans="1:30" x14ac:dyDescent="0.3">
      <c r="C38" s="309"/>
      <c r="D38" s="309"/>
      <c r="Y38" s="311" t="s">
        <v>173</v>
      </c>
      <c r="Z38" s="310">
        <v>1.8754070536034808</v>
      </c>
      <c r="AA38" s="310">
        <v>0.41693689468129647</v>
      </c>
      <c r="AB38" s="310">
        <v>-2.6340061006556681</v>
      </c>
      <c r="AC38" s="310">
        <v>5.5839644002417828</v>
      </c>
      <c r="AD38" s="310">
        <v>2.9582201407668549</v>
      </c>
    </row>
    <row r="39" spans="1:30" ht="15.75" customHeight="1" thickBot="1" x14ac:dyDescent="0.35">
      <c r="A39" s="309"/>
      <c r="C39" s="553" t="s">
        <v>99</v>
      </c>
      <c r="D39" s="556" t="s">
        <v>273</v>
      </c>
      <c r="E39" s="557"/>
      <c r="F39" s="557"/>
      <c r="G39" s="558"/>
      <c r="H39" s="559" t="s">
        <v>4</v>
      </c>
      <c r="I39" s="514"/>
      <c r="J39" s="514"/>
      <c r="K39" s="514"/>
      <c r="L39" s="514"/>
      <c r="M39" s="560"/>
      <c r="N39" s="559" t="s">
        <v>17</v>
      </c>
      <c r="O39" s="514"/>
      <c r="P39" s="514"/>
      <c r="Q39" s="515"/>
      <c r="Y39" s="311" t="s">
        <v>173</v>
      </c>
      <c r="Z39" s="310">
        <v>0.50687690066555291</v>
      </c>
      <c r="AA39" s="310">
        <v>-6.6852246041809185E-2</v>
      </c>
      <c r="AB39" s="310">
        <v>-2.6340061006556681</v>
      </c>
      <c r="AC39" s="310">
        <v>2.4493750518346928</v>
      </c>
      <c r="AD39" s="310">
        <v>2.6108515288726966</v>
      </c>
    </row>
    <row r="40" spans="1:30" ht="15" thickBot="1" x14ac:dyDescent="0.35">
      <c r="A40" s="309"/>
      <c r="C40" s="554"/>
      <c r="D40" s="561" t="s">
        <v>6</v>
      </c>
      <c r="E40" s="562"/>
      <c r="F40" s="75" t="s">
        <v>14</v>
      </c>
      <c r="G40" s="540" t="s">
        <v>29</v>
      </c>
      <c r="H40" s="542" t="s">
        <v>198</v>
      </c>
      <c r="I40" s="543"/>
      <c r="J40" s="544"/>
      <c r="K40" s="545" t="s">
        <v>199</v>
      </c>
      <c r="L40" s="543"/>
      <c r="M40" s="546"/>
      <c r="N40" s="542" t="s">
        <v>18</v>
      </c>
      <c r="O40" s="543"/>
      <c r="P40" s="543"/>
      <c r="Q40" s="544"/>
      <c r="Y40" s="311">
        <v>43862</v>
      </c>
      <c r="Z40" s="310">
        <v>0.75696427143244627</v>
      </c>
      <c r="AA40" s="310">
        <v>-0.58453339771916912</v>
      </c>
      <c r="AB40" s="310">
        <v>-2.6340061006556681</v>
      </c>
      <c r="AC40" s="310">
        <v>2.3320197913630096</v>
      </c>
      <c r="AD40" s="310">
        <v>1.7033654073034776</v>
      </c>
    </row>
    <row r="41" spans="1:30" ht="16.2" thickBot="1" x14ac:dyDescent="0.35">
      <c r="A41" s="309"/>
      <c r="C41" s="555"/>
      <c r="D41" s="344" t="s">
        <v>6</v>
      </c>
      <c r="E41" s="344" t="s">
        <v>12</v>
      </c>
      <c r="F41" s="344" t="s">
        <v>13</v>
      </c>
      <c r="G41" s="541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311" t="s">
        <v>173</v>
      </c>
      <c r="Z41" s="310">
        <v>-2.421486621041161</v>
      </c>
      <c r="AA41" s="310">
        <v>-1.3485999876474075</v>
      </c>
      <c r="AB41" s="310">
        <v>-2.6340061006556681</v>
      </c>
      <c r="AC41" s="310">
        <v>-9.8414408458253888E-2</v>
      </c>
      <c r="AD41" s="310">
        <v>0.57151100834716873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311" t="s">
        <v>173</v>
      </c>
      <c r="Z42" s="310">
        <v>-1.70149090862256</v>
      </c>
      <c r="AA42" s="310">
        <v>-1.9695162134841648</v>
      </c>
      <c r="AB42" s="310">
        <v>-2.6340061006556681</v>
      </c>
      <c r="AC42" s="310">
        <v>-0.46152919818671023</v>
      </c>
      <c r="AD42" s="310">
        <v>-0.67836257782938758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311" t="s">
        <v>173</v>
      </c>
      <c r="Z43" s="310">
        <v>-3.8667601755040053</v>
      </c>
      <c r="AA43" s="310">
        <v>-2.3532239448425885</v>
      </c>
      <c r="AB43" s="310">
        <v>-2.6340061006556681</v>
      </c>
      <c r="AC43" s="310">
        <v>-2.3389678898912081</v>
      </c>
      <c r="AD43" s="310">
        <v>-1.5720071500089918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311" t="s">
        <v>173</v>
      </c>
      <c r="Z44" s="310">
        <v>-4.5897104340656067</v>
      </c>
      <c r="AA44" s="310">
        <v>-2.9649019912360655</v>
      </c>
      <c r="AB44" s="310">
        <v>-2.6340061006556681</v>
      </c>
      <c r="AC44" s="310">
        <v>-3.4658706884731316</v>
      </c>
      <c r="AD44" s="310">
        <v>-2.6503090216806453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311" t="s">
        <v>173</v>
      </c>
      <c r="Z45" s="310">
        <v>-2.4710065272538193</v>
      </c>
      <c r="AA45" s="310">
        <v>-3.0502515611582162</v>
      </c>
      <c r="AB45" s="310">
        <v>-2.6340061006556681</v>
      </c>
      <c r="AC45" s="310">
        <v>-3.1651507029941115</v>
      </c>
      <c r="AD45" s="310">
        <v>-3.2398559269176457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311" t="s">
        <v>173</v>
      </c>
      <c r="Z46" s="310">
        <v>-2.1790772188434118</v>
      </c>
      <c r="AA46" s="310">
        <v>-2.8615417535016237</v>
      </c>
      <c r="AB46" s="310">
        <v>-2.6340061006556681</v>
      </c>
      <c r="AC46" s="310">
        <v>-3.8061369534225378</v>
      </c>
      <c r="AD46" s="310">
        <v>-3.2782924615915738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311" t="s">
        <v>173</v>
      </c>
      <c r="Z47" s="310">
        <v>-3.5247820533218968</v>
      </c>
      <c r="AA47" s="310">
        <v>-2.6939553171536259</v>
      </c>
      <c r="AB47" s="310">
        <v>-2.6340061006556681</v>
      </c>
      <c r="AC47" s="310">
        <v>-5.2160933103385645</v>
      </c>
      <c r="AD47" s="310">
        <v>-3.3765750879147935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311" t="s">
        <v>173</v>
      </c>
      <c r="Z48" s="310">
        <v>-3.0189336104962137</v>
      </c>
      <c r="AA48" s="310">
        <v>-1.6521664850045339</v>
      </c>
      <c r="AB48" s="310">
        <v>-2.6340061006556681</v>
      </c>
      <c r="AC48" s="310">
        <v>-4.2252427451172565</v>
      </c>
      <c r="AD48" s="310">
        <v>-2.9931176142973022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311" t="s">
        <v>173</v>
      </c>
      <c r="Z49" s="310">
        <v>-0.3805222550264129</v>
      </c>
      <c r="AA49" s="310">
        <v>-0.83458542918245726</v>
      </c>
      <c r="AB49" s="310">
        <v>-2.6340061006556681</v>
      </c>
      <c r="AC49" s="310">
        <v>-0.73058494090420822</v>
      </c>
      <c r="AD49" s="310">
        <v>-2.480437627496459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311" t="s">
        <v>173</v>
      </c>
      <c r="Z50" s="310">
        <v>-2.6936551210680189</v>
      </c>
      <c r="AA50" s="310">
        <v>-0.71670469303664552</v>
      </c>
      <c r="AB50" s="310">
        <v>-2.6340061006556681</v>
      </c>
      <c r="AC50" s="310">
        <v>-3.0269462741537438</v>
      </c>
      <c r="AD50" s="310">
        <v>-2.5791108298601984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311" t="s">
        <v>173</v>
      </c>
      <c r="Z51" s="310">
        <v>2.7028113909780354</v>
      </c>
      <c r="AA51" s="310">
        <v>-0.32716650733999353</v>
      </c>
      <c r="AB51" s="310">
        <v>-2.6340061006556681</v>
      </c>
      <c r="AC51" s="310">
        <v>-0.78166837315069415</v>
      </c>
      <c r="AD51" s="310">
        <v>-2.3884415866517963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311" t="s">
        <v>173</v>
      </c>
      <c r="Z52" s="310">
        <v>3.25206086350072</v>
      </c>
      <c r="AA52" s="310">
        <v>0.26668597985253306</v>
      </c>
      <c r="AB52" s="310">
        <v>-2.6340061006556681</v>
      </c>
      <c r="AC52" s="310">
        <v>0.42360920461179319</v>
      </c>
      <c r="AD52" s="310">
        <v>-1.7785767293253352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311" t="s">
        <v>173</v>
      </c>
      <c r="Z53" s="310">
        <v>-1.3539120658227302</v>
      </c>
      <c r="AA53" s="310">
        <v>1.1261184988744741</v>
      </c>
      <c r="AB53" s="310">
        <v>-2.6340061006556681</v>
      </c>
      <c r="AC53" s="310">
        <v>-4.4968493699687144</v>
      </c>
      <c r="AD53" s="310">
        <v>-1.1735632994736278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311" t="s">
        <v>173</v>
      </c>
      <c r="Z54" s="310">
        <v>-0.79801475344533479</v>
      </c>
      <c r="AA54" s="310">
        <v>1.5600212177611679</v>
      </c>
      <c r="AB54" s="310">
        <v>-2.6340061006556681</v>
      </c>
      <c r="AC54" s="310">
        <v>-3.8814086078797487</v>
      </c>
      <c r="AD54" s="310">
        <v>-0.65913665867343851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311" t="s">
        <v>173</v>
      </c>
      <c r="Z55" s="310">
        <v>1.1380337998514727</v>
      </c>
      <c r="AA55" s="310">
        <v>1.1157297005511355</v>
      </c>
      <c r="AB55" s="310">
        <v>-2.6340061006556681</v>
      </c>
      <c r="AC55" s="310">
        <v>4.3811256167970214E-2</v>
      </c>
      <c r="AD55" s="310">
        <v>-0.66572029067330007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311" t="s">
        <v>173</v>
      </c>
      <c r="Z56" s="310">
        <v>5.6355053781271742</v>
      </c>
      <c r="AA56" s="310">
        <v>0.7043471730925096</v>
      </c>
      <c r="AB56" s="310">
        <v>-2.6340061006556681</v>
      </c>
      <c r="AC56" s="310">
        <v>3.5045090680577431</v>
      </c>
      <c r="AD56" s="310">
        <v>-0.54838305471149751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311" t="s">
        <v>173</v>
      </c>
      <c r="Z57" s="310">
        <v>0.34366391113883843</v>
      </c>
      <c r="AA57" s="310">
        <v>0.67154616919336074</v>
      </c>
      <c r="AB57" s="310">
        <v>-2.6340061006556681</v>
      </c>
      <c r="AC57" s="310">
        <v>0.57404021144758133</v>
      </c>
      <c r="AD57" s="310">
        <v>0.34299373147261542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311" t="s">
        <v>173</v>
      </c>
      <c r="Z58" s="310">
        <v>-0.40722922949219198</v>
      </c>
      <c r="AA58" s="310">
        <v>0.58490086840598454</v>
      </c>
      <c r="AB58" s="310">
        <v>-2.6340061006556681</v>
      </c>
      <c r="AC58" s="310">
        <v>-0.8277537971497253</v>
      </c>
      <c r="AD58" s="310">
        <v>0.9147662516941385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311" t="s">
        <v>173</v>
      </c>
      <c r="Z59" s="310">
        <v>0.37238317129033849</v>
      </c>
      <c r="AA59" s="310">
        <v>7.4382438151431085E-2</v>
      </c>
      <c r="AB59" s="310">
        <v>-2.6340061006556681</v>
      </c>
      <c r="AC59" s="310">
        <v>1.2449698563444116</v>
      </c>
      <c r="AD59" s="310">
        <v>0.80814590086749105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311" t="s">
        <v>173</v>
      </c>
      <c r="Z60" s="310">
        <v>-1.583519093116772</v>
      </c>
      <c r="AA60" s="310">
        <v>-0.96144998202001852</v>
      </c>
      <c r="AB60" s="310">
        <v>-2.6340061006556681</v>
      </c>
      <c r="AC60" s="310">
        <v>1.7427881333200759</v>
      </c>
      <c r="AD60" s="310">
        <v>-0.16237717720393011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311" t="s">
        <v>173</v>
      </c>
      <c r="Z61" s="310">
        <v>-1.4045318589569682</v>
      </c>
      <c r="AA61" s="310">
        <v>-1.0288517057816711</v>
      </c>
      <c r="AB61" s="310">
        <v>-2.6340061006556681</v>
      </c>
      <c r="AC61" s="310">
        <v>0.12099903367091258</v>
      </c>
      <c r="AD61" s="310">
        <v>-0.43684555625047899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311" t="s">
        <v>173</v>
      </c>
      <c r="Z62" s="310">
        <v>-2.4355952119304018</v>
      </c>
      <c r="AA62" s="310">
        <v>-0.90270969432241166</v>
      </c>
      <c r="AB62" s="310">
        <v>-2.6340061006556681</v>
      </c>
      <c r="AC62" s="310">
        <v>-0.70253119961856214</v>
      </c>
      <c r="AD62" s="310">
        <v>-0.39724563833098409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311" t="s">
        <v>173</v>
      </c>
      <c r="Z63" s="310">
        <v>-1.6153215630729725</v>
      </c>
      <c r="AA63" s="310">
        <v>-1.2406068925671918</v>
      </c>
      <c r="AB63" s="310">
        <v>-2.6340061006556681</v>
      </c>
      <c r="AC63" s="310">
        <v>-3.2891524784422046</v>
      </c>
      <c r="AD63" s="310">
        <v>-0.91939312658351269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311" t="s">
        <v>173</v>
      </c>
      <c r="Z64" s="310">
        <v>-0.12814815519272882</v>
      </c>
      <c r="AA64" s="310">
        <v>-1.4157786787467208</v>
      </c>
      <c r="AB64" s="310">
        <v>-2.6340061006556681</v>
      </c>
      <c r="AC64" s="310">
        <v>-1.347238441878261</v>
      </c>
      <c r="AD64" s="310">
        <v>-1.2614024186004542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311" t="s">
        <v>173</v>
      </c>
      <c r="Z65" s="310">
        <v>0.4757648507226242</v>
      </c>
      <c r="AA65" s="310">
        <v>-1.0847638436532094</v>
      </c>
      <c r="AB65" s="310">
        <v>-2.6340061006556681</v>
      </c>
      <c r="AC65" s="310">
        <v>-0.55055437171326105</v>
      </c>
      <c r="AD65" s="310">
        <v>-1.2291897650267234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311" t="s">
        <v>173</v>
      </c>
      <c r="Z66" s="310">
        <v>-1.9928972164231236</v>
      </c>
      <c r="AA66" s="310">
        <v>-9.6839329004423824E-2</v>
      </c>
      <c r="AB66" s="310">
        <v>-2.6340061006556681</v>
      </c>
      <c r="AC66" s="310">
        <v>-2.4100625614232882</v>
      </c>
      <c r="AD66" s="310">
        <v>-0.77627578809010545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311" t="s">
        <v>173</v>
      </c>
      <c r="Z67" s="310">
        <v>-2.8097215963734739</v>
      </c>
      <c r="AA67" s="310">
        <v>0.52844201055601336</v>
      </c>
      <c r="AB67" s="310">
        <v>-2.6340061006556681</v>
      </c>
      <c r="AC67" s="310">
        <v>-0.65127691079851502</v>
      </c>
      <c r="AD67" s="310">
        <v>-0.41170692202814302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311">
        <v>43891</v>
      </c>
      <c r="Z68" s="310">
        <v>0.91257198669761275</v>
      </c>
      <c r="AA68" s="310">
        <v>0.84862021144638433</v>
      </c>
      <c r="AB68" s="310">
        <v>-2.6340061006556681</v>
      </c>
      <c r="AC68" s="310">
        <v>0.34648760868702766</v>
      </c>
      <c r="AD68" s="310">
        <v>-0.44346331743048495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311" t="s">
        <v>173</v>
      </c>
      <c r="Z69" s="310">
        <v>4.4798763906110954</v>
      </c>
      <c r="AA69" s="310">
        <v>1.2576404261869594</v>
      </c>
      <c r="AB69" s="310">
        <v>-2.6340061006556681</v>
      </c>
      <c r="AC69" s="310">
        <v>2.4678666389377639</v>
      </c>
      <c r="AD69" s="310">
        <v>-0.40192874844951881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311" t="s">
        <v>173</v>
      </c>
      <c r="Z70" s="310">
        <v>2.7616478138500868</v>
      </c>
      <c r="AA70" s="310">
        <v>1.8123236326438499</v>
      </c>
      <c r="AB70" s="310">
        <v>-2.6340061006556681</v>
      </c>
      <c r="AC70" s="310">
        <v>-0.73717041600846756</v>
      </c>
      <c r="AD70" s="310">
        <v>-0.13292112638008494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311" t="s">
        <v>173</v>
      </c>
      <c r="Z71" s="310">
        <v>2.113099251039869</v>
      </c>
      <c r="AA71" s="310">
        <v>2.3796177838810526</v>
      </c>
      <c r="AB71" s="310">
        <v>-2.6340061006556681</v>
      </c>
      <c r="AC71" s="310">
        <v>-1.5695332096946544</v>
      </c>
      <c r="AD71" s="310">
        <v>-0.14947280044569716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311" t="s">
        <v>173</v>
      </c>
      <c r="Z72" s="310">
        <v>3.3389063539066468</v>
      </c>
      <c r="AA72" s="310">
        <v>2.5436863539143579</v>
      </c>
      <c r="AB72" s="310">
        <v>-2.6340061006556681</v>
      </c>
      <c r="AC72" s="310">
        <v>-0.25981238884649827</v>
      </c>
      <c r="AD72" s="310">
        <v>5.1727626727510155E-2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311" t="s">
        <v>173</v>
      </c>
      <c r="Z73" s="310">
        <v>1.8898852287751131</v>
      </c>
      <c r="AA73" s="310">
        <v>2.0592501415921629</v>
      </c>
      <c r="AB73" s="310">
        <v>-2.6340061006556681</v>
      </c>
      <c r="AC73" s="310">
        <v>-0.52700920693725095</v>
      </c>
      <c r="AD73" s="310">
        <v>-0.20704241145911745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311" t="s">
        <v>173</v>
      </c>
      <c r="Z74" s="310">
        <v>1.1613374622869399</v>
      </c>
      <c r="AA74" s="310">
        <v>1.9373048359185037</v>
      </c>
      <c r="AB74" s="310">
        <v>-2.6340061006556681</v>
      </c>
      <c r="AC74" s="310">
        <v>-0.76713862925780063</v>
      </c>
      <c r="AD74" s="310">
        <v>-0.15859403724420776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311" t="s">
        <v>173</v>
      </c>
      <c r="Z75" s="310">
        <v>2.0610519769307505</v>
      </c>
      <c r="AA75" s="310">
        <v>2.2429637475004456</v>
      </c>
      <c r="AB75" s="310">
        <v>-2.6340061006556681</v>
      </c>
      <c r="AC75" s="310">
        <v>1.754890598899479</v>
      </c>
      <c r="AD75" s="310">
        <v>6.4785549639420226E-3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311" t="s">
        <v>173</v>
      </c>
      <c r="Z76" s="310">
        <v>1.0888229043557303</v>
      </c>
      <c r="AA76" s="310">
        <v>2.2408566396768292</v>
      </c>
      <c r="AB76" s="310">
        <v>-2.6340061006556681</v>
      </c>
      <c r="AC76" s="310">
        <v>0.65647637163137063</v>
      </c>
      <c r="AD76" s="310">
        <v>0.50423815901298297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311" t="s">
        <v>173</v>
      </c>
      <c r="Z77" s="310">
        <v>1.9080306741344764</v>
      </c>
      <c r="AA77" s="310">
        <v>2.5187937714362492</v>
      </c>
      <c r="AB77" s="310">
        <v>-2.6340061006556681</v>
      </c>
      <c r="AC77" s="310">
        <v>-0.39803179650409959</v>
      </c>
      <c r="AD77" s="310">
        <v>1.0107994770000712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311" t="s">
        <v>173</v>
      </c>
      <c r="Z78" s="310">
        <v>4.2527116321134608</v>
      </c>
      <c r="AA78" s="310">
        <v>1.9084235026740564</v>
      </c>
      <c r="AB78" s="310">
        <v>-2.6340061006556681</v>
      </c>
      <c r="AC78" s="310">
        <v>-0.41402506423760599</v>
      </c>
      <c r="AD78" s="310">
        <v>0.62069184774555353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311" t="s">
        <v>173</v>
      </c>
      <c r="Z79" s="310">
        <v>3.3241565991413351</v>
      </c>
      <c r="AA79" s="310">
        <v>1.8152570246440984</v>
      </c>
      <c r="AB79" s="310">
        <v>-2.6340061006556681</v>
      </c>
      <c r="AC79" s="310">
        <v>3.2245048394967881</v>
      </c>
      <c r="AD79" s="310">
        <v>0.21669074057131915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311" t="s">
        <v>173</v>
      </c>
      <c r="Z80" s="310">
        <v>3.8354451510910517</v>
      </c>
      <c r="AA80" s="310">
        <v>1.3875335084598013</v>
      </c>
      <c r="AB80" s="310">
        <v>-2.6340061006556681</v>
      </c>
      <c r="AC80" s="310">
        <v>3.0189200189723664</v>
      </c>
      <c r="AD80" s="310">
        <v>-0.23377873204783026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311" t="s">
        <v>173</v>
      </c>
      <c r="Z81" s="310">
        <v>-3.1112544190484099</v>
      </c>
      <c r="AA81" s="310">
        <v>0.68240510199384607</v>
      </c>
      <c r="AB81" s="310">
        <v>-2.6340061006556681</v>
      </c>
      <c r="AC81" s="310">
        <v>-3.4978920340394239</v>
      </c>
      <c r="AD81" s="310">
        <v>-0.99476761982215378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311" t="s">
        <v>173</v>
      </c>
      <c r="Z82" s="310">
        <v>1.408886630721045</v>
      </c>
      <c r="AA82" s="310">
        <v>-0.66476095472366026</v>
      </c>
      <c r="AB82" s="310">
        <v>-2.6340061006556681</v>
      </c>
      <c r="AC82" s="310">
        <v>-1.0731171513201616</v>
      </c>
      <c r="AD82" s="310">
        <v>-1.972151842381584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311" t="s">
        <v>173</v>
      </c>
      <c r="Z83" s="310">
        <v>-1.9052417089343501</v>
      </c>
      <c r="AA83" s="310">
        <v>-3.0081329354146678</v>
      </c>
      <c r="AB83" s="310">
        <v>-2.6340061006556681</v>
      </c>
      <c r="AC83" s="310">
        <v>-2.4968099367026753</v>
      </c>
      <c r="AD83" s="310">
        <v>-4.6779209999979798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311" t="s">
        <v>173</v>
      </c>
      <c r="Z84" s="310">
        <v>-3.02786817112721</v>
      </c>
      <c r="AA84" s="310">
        <v>-5.4345984934047928</v>
      </c>
      <c r="AB84" s="310">
        <v>-2.6340061006556681</v>
      </c>
      <c r="AC84" s="310">
        <v>-5.724954010924364</v>
      </c>
      <c r="AD84" s="310">
        <v>-7.4980579295996552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311" t="s">
        <v>173</v>
      </c>
      <c r="Z85" s="310">
        <v>-5.1774507649090831</v>
      </c>
      <c r="AA85" s="310">
        <v>-7.4923448137304121</v>
      </c>
      <c r="AB85" s="310">
        <v>-2.6340061006556681</v>
      </c>
      <c r="AC85" s="310">
        <v>-7.2557146221536186</v>
      </c>
      <c r="AD85" s="310">
        <v>-9.7775801482402613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311" t="s">
        <v>173</v>
      </c>
      <c r="Z86" s="310">
        <v>-13.079447265695716</v>
      </c>
      <c r="AA86" s="310">
        <v>-10.748284565198679</v>
      </c>
      <c r="AB86" s="310">
        <v>-2.6340061006556681</v>
      </c>
      <c r="AC86" s="310">
        <v>-15.715879263817982</v>
      </c>
      <c r="AD86" s="310">
        <v>-12.725622026713982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311" t="s">
        <v>173</v>
      </c>
      <c r="Z87" s="310">
        <v>-13.149813754839824</v>
      </c>
      <c r="AA87" s="310">
        <v>-13.043454782470759</v>
      </c>
      <c r="AB87" s="310">
        <v>-2.6340061006556681</v>
      </c>
      <c r="AC87" s="310">
        <v>-16.722038488239363</v>
      </c>
      <c r="AD87" s="310">
        <v>-15.436599534982943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311" t="s">
        <v>173</v>
      </c>
      <c r="Z88" s="310">
        <v>-17.515478661327748</v>
      </c>
      <c r="AA88" s="310">
        <v>-15.500093782806159</v>
      </c>
      <c r="AB88" s="310">
        <v>-2.6340061006556681</v>
      </c>
      <c r="AC88" s="310">
        <v>-19.454547564523665</v>
      </c>
      <c r="AD88" s="310">
        <v>-17.881608651271982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311" t="s">
        <v>173</v>
      </c>
      <c r="Z89" s="310">
        <v>-21.38269162955682</v>
      </c>
      <c r="AA89" s="310">
        <v>-17.307710057618198</v>
      </c>
      <c r="AB89" s="310">
        <v>-2.6340061006556681</v>
      </c>
      <c r="AC89" s="310">
        <v>-21.709410300636208</v>
      </c>
      <c r="AD89" s="310">
        <v>-19.947941015603881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311" t="s">
        <v>173</v>
      </c>
      <c r="Z90" s="310">
        <v>-17.971433229838915</v>
      </c>
      <c r="AA90" s="310">
        <v>-18.010094369301562</v>
      </c>
      <c r="AB90" s="310">
        <v>-2.6340061006556681</v>
      </c>
      <c r="AC90" s="310">
        <v>-21.473652494585394</v>
      </c>
      <c r="AD90" s="310">
        <v>-20.783354726477747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311" t="s">
        <v>173</v>
      </c>
      <c r="Z91" s="310">
        <v>-20.224341173475004</v>
      </c>
      <c r="AA91" s="310">
        <v>-18.543143403823901</v>
      </c>
      <c r="AB91" s="310">
        <v>-2.6340061006556681</v>
      </c>
      <c r="AC91" s="310">
        <v>-22.840017824947651</v>
      </c>
      <c r="AD91" s="310">
        <v>-21.232256837093939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311" t="s">
        <v>173</v>
      </c>
      <c r="Z92" s="310">
        <v>-17.830764688593348</v>
      </c>
      <c r="AA92" s="310">
        <v>-19.297721263839623</v>
      </c>
      <c r="AB92" s="310">
        <v>-2.6340061006556681</v>
      </c>
      <c r="AC92" s="310">
        <v>-21.720041172476925</v>
      </c>
      <c r="AD92" s="310">
        <v>-21.96105444686378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311" t="s">
        <v>173</v>
      </c>
      <c r="Z93" s="310">
        <v>-17.996137447479263</v>
      </c>
      <c r="AA93" s="310">
        <v>-19.776134002996862</v>
      </c>
      <c r="AB93" s="310">
        <v>-2.6340061006556681</v>
      </c>
      <c r="AC93" s="310">
        <v>-21.563775239935012</v>
      </c>
      <c r="AD93" s="310">
        <v>-22.608058147167622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311" t="s">
        <v>173</v>
      </c>
      <c r="Z94" s="310">
        <v>-16.881156996496212</v>
      </c>
      <c r="AA94" s="310">
        <v>-19.652096325848643</v>
      </c>
      <c r="AB94" s="310">
        <v>-2.6340061006556681</v>
      </c>
      <c r="AC94" s="310">
        <v>-19.864353262552726</v>
      </c>
      <c r="AD94" s="310">
        <v>-22.9433462580438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311" t="s">
        <v>173</v>
      </c>
      <c r="Z95" s="310">
        <v>-22.797523681437756</v>
      </c>
      <c r="AA95" s="310">
        <v>-18.626718234371342</v>
      </c>
      <c r="AB95" s="310">
        <v>-2.6340061006556681</v>
      </c>
      <c r="AC95" s="310">
        <v>-24.556130832912544</v>
      </c>
      <c r="AD95" s="310">
        <v>-22.183471105513053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311" t="s">
        <v>173</v>
      </c>
      <c r="Z96" s="310">
        <v>-24.731580803657533</v>
      </c>
      <c r="AA96" s="310">
        <v>-18.419244664075091</v>
      </c>
      <c r="AB96" s="310">
        <v>-2.6340061006556681</v>
      </c>
      <c r="AC96" s="310">
        <v>-26.238436202763125</v>
      </c>
      <c r="AD96" s="310">
        <v>-21.573272030838989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311" t="s">
        <v>173</v>
      </c>
      <c r="Z97" s="310">
        <v>-17.10316948980136</v>
      </c>
      <c r="AA97" s="310">
        <v>-18.498725012343805</v>
      </c>
      <c r="AB97" s="310">
        <v>-2.6340061006556681</v>
      </c>
      <c r="AC97" s="310">
        <v>-23.820669270718639</v>
      </c>
      <c r="AD97" s="310">
        <v>-21.309554227922568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311" t="s">
        <v>173</v>
      </c>
      <c r="Z98" s="310">
        <v>-13.046694533133918</v>
      </c>
      <c r="AA98" s="310">
        <v>-19.052865761313274</v>
      </c>
      <c r="AB98" s="310">
        <v>-2.6340061006556681</v>
      </c>
      <c r="AC98" s="310">
        <v>-17.520891757232391</v>
      </c>
      <c r="AD98" s="310">
        <v>-21.571309683874638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311">
        <v>43922</v>
      </c>
      <c r="Z99" s="310">
        <v>-16.37844969651961</v>
      </c>
      <c r="AA99" s="310">
        <v>-19.155706994895016</v>
      </c>
      <c r="AB99" s="310">
        <v>-17.945345508567414</v>
      </c>
      <c r="AC99" s="310">
        <v>-17.448647649758499</v>
      </c>
      <c r="AD99" s="310">
        <v>-21.432333987242412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311" t="s">
        <v>173</v>
      </c>
      <c r="Z100" s="310">
        <v>-18.552499885360238</v>
      </c>
      <c r="AA100" s="310">
        <v>-19.108890361716991</v>
      </c>
      <c r="AB100" s="310">
        <v>-17.945345508567414</v>
      </c>
      <c r="AC100" s="310">
        <v>-19.717750619520046</v>
      </c>
      <c r="AD100" s="310">
        <v>-20.818292826990369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311" t="s">
        <v>173</v>
      </c>
      <c r="Z101" s="310">
        <v>-20.760142239282491</v>
      </c>
      <c r="AA101" s="310">
        <v>-20.01732336777787</v>
      </c>
      <c r="AB101" s="310">
        <v>-17.945345508567414</v>
      </c>
      <c r="AC101" s="310">
        <v>-21.696641454217215</v>
      </c>
      <c r="AD101" s="310">
        <v>-20.431752902096463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311" t="s">
        <v>173</v>
      </c>
      <c r="Z102" s="310">
        <v>-23.517412316509976</v>
      </c>
      <c r="AA102" s="310">
        <v>-21.27561107354682</v>
      </c>
      <c r="AB102" s="310">
        <v>-17.945345508567414</v>
      </c>
      <c r="AC102" s="310">
        <v>-23.583300956486994</v>
      </c>
      <c r="AD102" s="310">
        <v>-20.673921633772984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311" t="s">
        <v>173</v>
      </c>
      <c r="Z103" s="310">
        <v>-24.403864371411366</v>
      </c>
      <c r="AA103" s="310">
        <v>-22.115274846692039</v>
      </c>
      <c r="AB103" s="310">
        <v>-17.945345508567414</v>
      </c>
      <c r="AC103" s="310">
        <v>-21.940148080998796</v>
      </c>
      <c r="AD103" s="310">
        <v>-21.06577207143928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311" t="s">
        <v>173</v>
      </c>
      <c r="Z104" s="310">
        <v>-23.462200532227524</v>
      </c>
      <c r="AA104" s="310">
        <v>-23.02617773168453</v>
      </c>
      <c r="AB104" s="310">
        <v>-17.945345508567414</v>
      </c>
      <c r="AC104" s="310">
        <v>-21.114889796461298</v>
      </c>
      <c r="AD104" s="310">
        <v>-21.746648921331889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311" t="s">
        <v>173</v>
      </c>
      <c r="Z105" s="310">
        <v>-21.854708473516549</v>
      </c>
      <c r="AA105" s="310">
        <v>-23.893880058028035</v>
      </c>
      <c r="AB105" s="310">
        <v>-17.945345508567414</v>
      </c>
      <c r="AC105" s="310">
        <v>-19.216072878968063</v>
      </c>
      <c r="AD105" s="310">
        <v>-22.632940740691627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311" t="s">
        <v>173</v>
      </c>
      <c r="Z106" s="310">
        <v>-22.256096108536127</v>
      </c>
      <c r="AA106" s="310">
        <v>-24.050027470746862</v>
      </c>
      <c r="AB106" s="310">
        <v>-17.945345508567414</v>
      </c>
      <c r="AC106" s="310">
        <v>-20.191600713422531</v>
      </c>
      <c r="AD106" s="310">
        <v>-23.025015452350239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311" t="s">
        <v>173</v>
      </c>
      <c r="Z107" s="310">
        <v>-24.928820080307698</v>
      </c>
      <c r="AA107" s="310">
        <v>-24.592592985667146</v>
      </c>
      <c r="AB107" s="310">
        <v>-17.945345508567414</v>
      </c>
      <c r="AC107" s="310">
        <v>-24.483888568768336</v>
      </c>
      <c r="AD107" s="310">
        <v>-24.144586077875392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336</v>
      </c>
      <c r="O108" s="285" t="s">
        <v>337</v>
      </c>
      <c r="P108" s="284" t="s">
        <v>336</v>
      </c>
      <c r="Q108" s="275" t="s">
        <v>337</v>
      </c>
      <c r="Y108" s="311" t="s">
        <v>173</v>
      </c>
      <c r="Z108" s="310">
        <v>-26.834058523687006</v>
      </c>
      <c r="AA108" s="310">
        <v>-24.291373752695627</v>
      </c>
      <c r="AB108" s="310">
        <v>-17.945345508567414</v>
      </c>
      <c r="AC108" s="310">
        <v>-27.900684189735387</v>
      </c>
      <c r="AD108" s="310">
        <v>-24.222624923377083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311" t="s">
        <v>173</v>
      </c>
      <c r="Z109" s="310">
        <v>-24.610444205541761</v>
      </c>
      <c r="AA109" s="310">
        <v>-24.058262873542144</v>
      </c>
      <c r="AB109" s="310">
        <v>-17.945345508567414</v>
      </c>
      <c r="AC109" s="310">
        <v>-26.327823938097282</v>
      </c>
      <c r="AD109" s="310">
        <v>-23.816314390178086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311" t="s">
        <v>173</v>
      </c>
      <c r="Z110" s="310">
        <v>-28.201822975853357</v>
      </c>
      <c r="AA110" s="310">
        <v>-23.967652258352068</v>
      </c>
      <c r="AB110" s="310">
        <v>-17.945345508567414</v>
      </c>
      <c r="AC110" s="310">
        <v>-29.777142459674835</v>
      </c>
      <c r="AD110" s="310">
        <v>-23.903209226162826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311" t="s">
        <v>173</v>
      </c>
      <c r="Z111" s="310">
        <v>-21.353665901426883</v>
      </c>
      <c r="AA111" s="310">
        <v>-23.599034205057325</v>
      </c>
      <c r="AB111" s="310">
        <v>-17.945345508567414</v>
      </c>
      <c r="AC111" s="310">
        <v>-21.661161714973133</v>
      </c>
      <c r="AD111" s="310">
        <v>-23.479987383291242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311" t="s">
        <v>173</v>
      </c>
      <c r="Z112" s="310">
        <v>-20.222932319442194</v>
      </c>
      <c r="AA112" s="310">
        <v>-23.209667149400609</v>
      </c>
      <c r="AB112" s="310">
        <v>-17.945345508567414</v>
      </c>
      <c r="AC112" s="310">
        <v>-16.371899146575089</v>
      </c>
      <c r="AD112" s="310">
        <v>-22.341911657933217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311" t="s">
        <v>173</v>
      </c>
      <c r="Z113" s="310">
        <v>-21.621821802205567</v>
      </c>
      <c r="AA113" s="310">
        <v>-23.099008101845151</v>
      </c>
      <c r="AB113" s="310">
        <v>-17.945345508567414</v>
      </c>
      <c r="AC113" s="310">
        <v>-20.799864565315715</v>
      </c>
      <c r="AD113" s="310">
        <v>-21.092405829508827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311" t="s">
        <v>173</v>
      </c>
      <c r="Z114" s="310">
        <v>-22.34849370724449</v>
      </c>
      <c r="AA114" s="310">
        <v>-23.010603790977409</v>
      </c>
      <c r="AB114" s="310">
        <v>-17.945345508567414</v>
      </c>
      <c r="AC114" s="310">
        <v>-21.521335668667263</v>
      </c>
      <c r="AD114" s="310">
        <v>-19.929932520182689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311" t="s">
        <v>173</v>
      </c>
      <c r="Z115" s="310">
        <v>-24.108489134090018</v>
      </c>
      <c r="AA115" s="310">
        <v>-22.89074208268708</v>
      </c>
      <c r="AB115" s="310">
        <v>-17.945345508567414</v>
      </c>
      <c r="AC115" s="310">
        <v>-19.93415411222918</v>
      </c>
      <c r="AD115" s="310">
        <v>-19.13933279984667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311" t="s">
        <v>173</v>
      </c>
      <c r="Z116" s="310">
        <v>-23.835830872653521</v>
      </c>
      <c r="AA116" s="310">
        <v>-22.44246562605997</v>
      </c>
      <c r="AB116" s="310">
        <v>-17.945345508567414</v>
      </c>
      <c r="AC116" s="310">
        <v>-17.581283139126583</v>
      </c>
      <c r="AD116" s="310">
        <v>-18.851522319391542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311" t="s">
        <v>173</v>
      </c>
      <c r="Z117" s="310">
        <v>-27.582992799779191</v>
      </c>
      <c r="AA117" s="310">
        <v>-22.307597509645177</v>
      </c>
      <c r="AB117" s="310">
        <v>-17.945345508567414</v>
      </c>
      <c r="AC117" s="310">
        <v>-21.639829294391859</v>
      </c>
      <c r="AD117" s="310">
        <v>-18.743957696549121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311" t="s">
        <v>173</v>
      </c>
      <c r="Z118" s="310">
        <v>-20.514633943394585</v>
      </c>
      <c r="AA118" s="310">
        <v>-21.871046245945799</v>
      </c>
      <c r="AB118" s="310">
        <v>-17.945345508567414</v>
      </c>
      <c r="AC118" s="310">
        <v>-16.126963672620988</v>
      </c>
      <c r="AD118" s="310">
        <v>-18.280335306671851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311" t="s">
        <v>173</v>
      </c>
      <c r="Z119" s="310">
        <v>-17.084997123052418</v>
      </c>
      <c r="AA119" s="310">
        <v>-21.540558668700925</v>
      </c>
      <c r="AB119" s="310">
        <v>-17.945345508567414</v>
      </c>
      <c r="AC119" s="310">
        <v>-14.357225783389211</v>
      </c>
      <c r="AD119" s="310">
        <v>-18.185903808301571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311" t="s">
        <v>173</v>
      </c>
      <c r="Z120" s="310">
        <v>-20.677744987302027</v>
      </c>
      <c r="AA120" s="310">
        <v>-21.78667955986046</v>
      </c>
      <c r="AB120" s="310">
        <v>-17.945345508567414</v>
      </c>
      <c r="AC120" s="310">
        <v>-20.046912205418749</v>
      </c>
      <c r="AD120" s="310">
        <v>-18.945509485614789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311" t="s">
        <v>173</v>
      </c>
      <c r="Z121" s="310">
        <v>-19.29263486134883</v>
      </c>
      <c r="AA121" s="310">
        <v>-20.990626155390299</v>
      </c>
      <c r="AB121" s="310">
        <v>-17.945345508567414</v>
      </c>
      <c r="AC121" s="310">
        <v>-18.275978939526382</v>
      </c>
      <c r="AD121" s="310">
        <v>-19.063790948784327</v>
      </c>
    </row>
    <row r="122" spans="1:30" x14ac:dyDescent="0.3">
      <c r="A122" s="309"/>
      <c r="C122" s="287"/>
      <c r="D122" s="32"/>
      <c r="E122" s="32"/>
      <c r="F122" s="32"/>
      <c r="G122" s="32"/>
      <c r="H122" s="276"/>
      <c r="I122" s="276"/>
      <c r="J122" s="277"/>
      <c r="K122" s="278"/>
      <c r="L122" s="278"/>
      <c r="M122" s="277"/>
      <c r="N122" s="277"/>
      <c r="O122" s="277"/>
      <c r="P122" s="277"/>
      <c r="Q122" s="276"/>
      <c r="Y122" s="311" t="s">
        <v>173</v>
      </c>
      <c r="Z122" s="310">
        <v>-21.795076093375918</v>
      </c>
      <c r="AA122" s="310">
        <v>-20.776545214455222</v>
      </c>
      <c r="AB122" s="310">
        <v>-17.945345508567414</v>
      </c>
      <c r="AC122" s="310">
        <v>-19.273133623637221</v>
      </c>
      <c r="AD122" s="310">
        <v>-19.806446615664317</v>
      </c>
    </row>
    <row r="123" spans="1:30" x14ac:dyDescent="0.3">
      <c r="A123" s="309"/>
      <c r="C123" s="281"/>
      <c r="D123" s="309"/>
      <c r="J123" s="29"/>
      <c r="M123" s="29"/>
      <c r="N123" s="29"/>
      <c r="O123" s="29"/>
      <c r="P123" s="29"/>
      <c r="Y123" s="311" t="s">
        <v>173</v>
      </c>
      <c r="Z123" s="310">
        <v>-25.558677110770255</v>
      </c>
      <c r="AA123" s="310">
        <v>-20.809343716465523</v>
      </c>
      <c r="AB123" s="310">
        <v>-17.945345508567414</v>
      </c>
      <c r="AC123" s="310">
        <v>-22.898522880319106</v>
      </c>
      <c r="AD123" s="310">
        <v>-20.6401305632393</v>
      </c>
    </row>
    <row r="124" spans="1:30" x14ac:dyDescent="0.3">
      <c r="A124" s="309"/>
      <c r="C124" s="29" t="s">
        <v>82</v>
      </c>
      <c r="D124" s="29"/>
      <c r="E124" s="29"/>
      <c r="F124" s="29"/>
      <c r="G124" s="29"/>
      <c r="H124" s="29"/>
      <c r="J124" s="29"/>
      <c r="M124" s="29"/>
      <c r="N124" s="29"/>
      <c r="O124" s="29"/>
      <c r="P124" s="29"/>
      <c r="Y124" s="311" t="s">
        <v>173</v>
      </c>
      <c r="Z124" s="310">
        <v>-22.010618968488064</v>
      </c>
      <c r="AA124" s="310">
        <v>-20.251534325494305</v>
      </c>
      <c r="AB124" s="310">
        <v>-17.945345508567414</v>
      </c>
      <c r="AC124" s="310">
        <v>-22.467799536578624</v>
      </c>
      <c r="AD124" s="310">
        <v>-20.546311785499874</v>
      </c>
    </row>
    <row r="125" spans="1:30" x14ac:dyDescent="0.3">
      <c r="A125" s="309"/>
      <c r="C125" s="29" t="s">
        <v>284</v>
      </c>
      <c r="D125" s="29"/>
      <c r="E125" s="29"/>
      <c r="F125" s="29"/>
      <c r="G125" s="29"/>
      <c r="H125" s="29"/>
      <c r="I125" s="29"/>
      <c r="J125" s="29"/>
      <c r="M125" s="29"/>
      <c r="N125" s="29"/>
      <c r="O125" s="29"/>
      <c r="P125" s="29"/>
      <c r="Y125" s="311" t="s">
        <v>173</v>
      </c>
      <c r="Z125" s="310">
        <v>-19.016067356849067</v>
      </c>
      <c r="AA125" s="310">
        <v>-20.253580127833249</v>
      </c>
      <c r="AB125" s="310">
        <v>-17.945345508567414</v>
      </c>
      <c r="AC125" s="310">
        <v>-21.325553340780928</v>
      </c>
      <c r="AD125" s="310">
        <v>-20.340394428149782</v>
      </c>
    </row>
    <row r="126" spans="1:30" x14ac:dyDescent="0.3">
      <c r="A126" s="309"/>
      <c r="C126" s="68"/>
      <c r="D126" s="68"/>
      <c r="E126" s="68"/>
      <c r="F126" s="68"/>
      <c r="G126" s="68"/>
      <c r="H126" s="68"/>
      <c r="J126" s="29"/>
      <c r="M126" s="29"/>
      <c r="N126" s="29"/>
      <c r="O126" s="29"/>
      <c r="P126" s="29"/>
      <c r="Y126" s="311" t="s">
        <v>173</v>
      </c>
      <c r="Z126" s="310">
        <v>-17.31458663712451</v>
      </c>
      <c r="AA126" s="310">
        <v>-20.798192532814817</v>
      </c>
      <c r="AB126" s="310">
        <v>-17.945345508567414</v>
      </c>
      <c r="AC126" s="310">
        <v>-20.193013416414104</v>
      </c>
      <c r="AD126" s="310">
        <v>-20.985486531094011</v>
      </c>
    </row>
    <row r="127" spans="1:30" ht="15.6" customHeight="1" x14ac:dyDescent="0.3">
      <c r="A127" s="309"/>
      <c r="Y127" s="311" t="s">
        <v>173</v>
      </c>
      <c r="Z127" s="310">
        <v>-16.773079250503493</v>
      </c>
      <c r="AA127" s="310">
        <v>-20.703050694757646</v>
      </c>
      <c r="AB127" s="310">
        <v>-17.945345508567414</v>
      </c>
      <c r="AC127" s="310">
        <v>-19.39018076124276</v>
      </c>
      <c r="AD127" s="310">
        <v>-21.120172808754969</v>
      </c>
    </row>
    <row r="128" spans="1:30" ht="15.6" customHeight="1" x14ac:dyDescent="0.3">
      <c r="A128" s="309"/>
      <c r="Y128" s="311" t="s">
        <v>173</v>
      </c>
      <c r="Z128" s="310">
        <v>-19.306955477721424</v>
      </c>
      <c r="AA128" s="310">
        <v>-21.550024090689384</v>
      </c>
      <c r="AB128" s="310">
        <v>-17.945345508567414</v>
      </c>
      <c r="AC128" s="310">
        <v>-16.834557438075734</v>
      </c>
      <c r="AD128" s="310">
        <v>-21.853232289891654</v>
      </c>
    </row>
    <row r="129" spans="1:30" ht="15.6" customHeight="1" x14ac:dyDescent="0.3">
      <c r="A129" s="309"/>
      <c r="Y129" s="311">
        <v>43952</v>
      </c>
      <c r="Z129" s="310">
        <v>-25.607362928246896</v>
      </c>
      <c r="AA129" s="310">
        <v>-21.407152245885303</v>
      </c>
      <c r="AB129" s="310">
        <v>-17.945345508567414</v>
      </c>
      <c r="AC129" s="310">
        <v>-23.788778344246808</v>
      </c>
      <c r="AD129" s="310">
        <v>-21.468824003311347</v>
      </c>
    </row>
    <row r="130" spans="1:30" ht="15.6" customHeight="1" x14ac:dyDescent="0.3">
      <c r="A130" s="309"/>
      <c r="C130" s="547" t="s">
        <v>157</v>
      </c>
      <c r="D130" s="547"/>
      <c r="E130" s="547"/>
      <c r="F130" s="547"/>
      <c r="G130" s="547"/>
      <c r="H130" s="547"/>
      <c r="I130" s="547"/>
      <c r="J130" s="547"/>
      <c r="K130" s="547"/>
      <c r="L130" s="547"/>
      <c r="M130" s="547"/>
      <c r="N130" s="547"/>
      <c r="Y130" s="311" t="s">
        <v>173</v>
      </c>
      <c r="Z130" s="310">
        <v>-24.892684244370045</v>
      </c>
      <c r="AA130" s="310">
        <v>-21.986520762437216</v>
      </c>
      <c r="AB130" s="310">
        <v>-17.945345508567414</v>
      </c>
      <c r="AC130" s="310">
        <v>-23.84132682394582</v>
      </c>
      <c r="AD130" s="310">
        <v>-21.390505966151832</v>
      </c>
    </row>
    <row r="131" spans="1:30" ht="15.6" customHeight="1" x14ac:dyDescent="0.3">
      <c r="A131" s="309"/>
      <c r="C131" s="309"/>
      <c r="D131" s="309"/>
      <c r="Y131" s="311" t="s">
        <v>173</v>
      </c>
      <c r="Z131" s="310">
        <v>-27.939432740010229</v>
      </c>
      <c r="AA131" s="310">
        <v>-22.385973533438726</v>
      </c>
      <c r="AB131" s="310">
        <v>-17.945345508567414</v>
      </c>
      <c r="AC131" s="310">
        <v>-27.599215904535427</v>
      </c>
      <c r="AD131" s="310">
        <v>-21.277272204674521</v>
      </c>
    </row>
    <row r="132" spans="1:30" ht="15.6" customHeight="1" x14ac:dyDescent="0.3">
      <c r="A132" s="309"/>
      <c r="C132" s="548" t="s">
        <v>39</v>
      </c>
      <c r="D132" s="534"/>
      <c r="E132" s="550" t="s">
        <v>305</v>
      </c>
      <c r="F132" s="551"/>
      <c r="G132" s="551"/>
      <c r="H132" s="552"/>
      <c r="I132" s="550" t="s">
        <v>310</v>
      </c>
      <c r="J132" s="551"/>
      <c r="K132" s="551"/>
      <c r="L132" s="552"/>
      <c r="Y132" s="311" t="s">
        <v>173</v>
      </c>
      <c r="Z132" s="310">
        <v>-18.015964443220525</v>
      </c>
      <c r="AA132" s="310">
        <v>-22.852059531899755</v>
      </c>
      <c r="AB132" s="310">
        <v>-17.945345508567414</v>
      </c>
      <c r="AC132" s="310">
        <v>-18.634695334718785</v>
      </c>
      <c r="AD132" s="310">
        <v>-21.942035782921302</v>
      </c>
    </row>
    <row r="133" spans="1:30" ht="15.6" customHeight="1" x14ac:dyDescent="0.3">
      <c r="A133" s="309"/>
      <c r="C133" s="549"/>
      <c r="D133" s="536"/>
      <c r="E133" s="537" t="s">
        <v>304</v>
      </c>
      <c r="F133" s="523" t="s">
        <v>156</v>
      </c>
      <c r="G133" s="533" t="s">
        <v>311</v>
      </c>
      <c r="H133" s="534"/>
      <c r="I133" s="537" t="s">
        <v>304</v>
      </c>
      <c r="J133" s="523" t="s">
        <v>156</v>
      </c>
      <c r="K133" s="533" t="s">
        <v>312</v>
      </c>
      <c r="L133" s="534"/>
      <c r="Y133" s="311" t="s">
        <v>173</v>
      </c>
      <c r="Z133" s="310">
        <v>-21.3701662529879</v>
      </c>
      <c r="AA133" s="310">
        <v>-22.196917347502325</v>
      </c>
      <c r="AB133" s="310">
        <v>-17.945345508567414</v>
      </c>
      <c r="AC133" s="310">
        <v>-19.644787156297454</v>
      </c>
      <c r="AD133" s="310">
        <v>-21.515155976713164</v>
      </c>
    </row>
    <row r="134" spans="1:30" ht="15.6" customHeight="1" x14ac:dyDescent="0.3">
      <c r="A134" s="309"/>
      <c r="C134" s="549"/>
      <c r="D134" s="536"/>
      <c r="E134" s="538"/>
      <c r="F134" s="539"/>
      <c r="G134" s="535"/>
      <c r="H134" s="536"/>
      <c r="I134" s="538"/>
      <c r="J134" s="539"/>
      <c r="K134" s="535"/>
      <c r="L134" s="536"/>
      <c r="Y134" s="311" t="s">
        <v>173</v>
      </c>
      <c r="Z134" s="310">
        <v>-19.56924864751409</v>
      </c>
      <c r="AA134" s="310">
        <v>-22.150691023640121</v>
      </c>
      <c r="AB134" s="310">
        <v>-17.945345508567414</v>
      </c>
      <c r="AC134" s="310">
        <v>-18.597544430901635</v>
      </c>
      <c r="AD134" s="310">
        <v>-21.591913945536994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311" t="s">
        <v>173</v>
      </c>
      <c r="Z135" s="310">
        <v>-22.569557466948584</v>
      </c>
      <c r="AA135" s="310">
        <v>-22.117663051217715</v>
      </c>
      <c r="AB135" s="310">
        <v>-17.945345508567414</v>
      </c>
      <c r="AC135" s="310">
        <v>-21.487902485803176</v>
      </c>
      <c r="AD135" s="310">
        <v>-21.380384414141911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311" t="s">
        <v>173</v>
      </c>
      <c r="Z136" s="310">
        <v>-21.021367637464888</v>
      </c>
      <c r="AA136" s="310">
        <v>-22.74223199306736</v>
      </c>
      <c r="AB136" s="310">
        <v>-17.945345508567414</v>
      </c>
      <c r="AC136" s="310">
        <v>-20.800619700789838</v>
      </c>
      <c r="AD136" s="310">
        <v>-21.690969645260733</v>
      </c>
    </row>
    <row r="137" spans="1:30" x14ac:dyDescent="0.3">
      <c r="A137" s="309"/>
      <c r="C137" s="530" t="s">
        <v>303</v>
      </c>
      <c r="D137" s="530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311" t="s">
        <v>173</v>
      </c>
      <c r="Z137" s="310">
        <v>-24.569099977334655</v>
      </c>
      <c r="AA137" s="310">
        <v>-22.727977226495334</v>
      </c>
      <c r="AB137" s="310">
        <v>-17.945345508567414</v>
      </c>
      <c r="AC137" s="310">
        <v>-24.378632605712653</v>
      </c>
      <c r="AD137" s="310">
        <v>-21.605358073225425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311" t="s">
        <v>173</v>
      </c>
      <c r="Z138" s="310">
        <v>-27.708236933053364</v>
      </c>
      <c r="AA138" s="310">
        <v>-22.94469533593487</v>
      </c>
      <c r="AB138" s="310">
        <v>-17.945345508567414</v>
      </c>
      <c r="AC138" s="310">
        <v>-26.118509184769863</v>
      </c>
      <c r="AD138" s="310">
        <v>-21.904556233154931</v>
      </c>
    </row>
    <row r="139" spans="1:30" x14ac:dyDescent="0.3">
      <c r="A139" s="309"/>
      <c r="C139" s="530" t="s">
        <v>306</v>
      </c>
      <c r="D139" s="530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311" t="s">
        <v>173</v>
      </c>
      <c r="Z139" s="310">
        <v>-22.387947036168054</v>
      </c>
      <c r="AA139" s="310">
        <v>-22.706669556025304</v>
      </c>
      <c r="AB139" s="310">
        <v>-17.945345508567414</v>
      </c>
      <c r="AC139" s="310">
        <v>-20.808791952550507</v>
      </c>
      <c r="AD139" s="310">
        <v>-21.608901177964611</v>
      </c>
    </row>
    <row r="140" spans="1:30" x14ac:dyDescent="0.3">
      <c r="A140" s="309"/>
      <c r="C140" s="529"/>
      <c r="D140" s="529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311" t="s">
        <v>173</v>
      </c>
      <c r="Z140" s="310">
        <v>-21.270382886983693</v>
      </c>
      <c r="AA140" s="310">
        <v>-22.009459389319776</v>
      </c>
      <c r="AB140" s="310">
        <v>-17.945345508567414</v>
      </c>
      <c r="AC140" s="310">
        <v>-19.04550615205028</v>
      </c>
      <c r="AD140" s="310">
        <v>-21.466095591260075</v>
      </c>
    </row>
    <row r="141" spans="1:30" x14ac:dyDescent="0.3">
      <c r="A141" s="309"/>
      <c r="C141" s="530" t="s">
        <v>307</v>
      </c>
      <c r="D141" s="530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311" t="s">
        <v>173</v>
      </c>
      <c r="Z141" s="310">
        <v>-21.086275413590826</v>
      </c>
      <c r="AA141" s="310">
        <v>-21.984480128038989</v>
      </c>
      <c r="AB141" s="310">
        <v>-17.945345508567414</v>
      </c>
      <c r="AC141" s="310">
        <v>-20.691931550408214</v>
      </c>
      <c r="AD141" s="310">
        <v>-21.036882790878931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311" t="s">
        <v>173</v>
      </c>
      <c r="Z142" s="310">
        <v>-20.903377007581629</v>
      </c>
      <c r="AA142" s="310">
        <v>-21.882304870552023</v>
      </c>
      <c r="AB142" s="310">
        <v>-17.945345508567414</v>
      </c>
      <c r="AC142" s="310">
        <v>-19.418317099470926</v>
      </c>
      <c r="AD142" s="310">
        <v>-20.832338000193666</v>
      </c>
    </row>
    <row r="143" spans="1:30" x14ac:dyDescent="0.3">
      <c r="A143" s="309"/>
      <c r="C143" s="530" t="s">
        <v>308</v>
      </c>
      <c r="D143" s="530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311" t="s">
        <v>173</v>
      </c>
      <c r="Z143" s="310">
        <v>-16.140896470526194</v>
      </c>
      <c r="AA143" s="310">
        <v>-21.889182965816484</v>
      </c>
      <c r="AB143" s="310">
        <v>-17.945345508567414</v>
      </c>
      <c r="AC143" s="310">
        <v>-19.800980593858071</v>
      </c>
      <c r="AD143" s="310">
        <v>-20.930364167726065</v>
      </c>
    </row>
    <row r="144" spans="1:30" x14ac:dyDescent="0.3">
      <c r="A144" s="309"/>
      <c r="C144" s="529"/>
      <c r="D144" s="529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311" t="s">
        <v>173</v>
      </c>
      <c r="Z144" s="310">
        <v>-24.394245148369144</v>
      </c>
      <c r="AA144" s="310">
        <v>-21.760801060307049</v>
      </c>
      <c r="AB144" s="310">
        <v>-17.945345508567414</v>
      </c>
      <c r="AC144" s="310">
        <v>-21.374143003044637</v>
      </c>
      <c r="AD144" s="310">
        <v>-20.672555433276393</v>
      </c>
    </row>
    <row r="145" spans="1:30" x14ac:dyDescent="0.3">
      <c r="A145" s="309"/>
      <c r="C145" s="530" t="s">
        <v>309</v>
      </c>
      <c r="D145" s="530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311" t="s">
        <v>173</v>
      </c>
      <c r="Z145" s="310">
        <v>-26.99301013064462</v>
      </c>
      <c r="AA145" s="310">
        <v>-21.328782525695097</v>
      </c>
      <c r="AB145" s="310">
        <v>-17.945345508567414</v>
      </c>
      <c r="AC145" s="310">
        <v>-24.686695649973018</v>
      </c>
      <c r="AD145" s="310">
        <v>-20.049692049898198</v>
      </c>
    </row>
    <row r="146" spans="1:30" ht="15" customHeight="1" x14ac:dyDescent="0.3">
      <c r="A146" s="309"/>
      <c r="C146" s="529"/>
      <c r="D146" s="529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311" t="s">
        <v>173</v>
      </c>
      <c r="Z146" s="310">
        <v>-22.436093703019271</v>
      </c>
      <c r="AA146" s="310">
        <v>-20.969885767600818</v>
      </c>
      <c r="AB146" s="310">
        <v>-17.945345508567414</v>
      </c>
      <c r="AC146" s="310">
        <v>-21.494975125277321</v>
      </c>
      <c r="AD146" s="310">
        <v>-19.664268517227836</v>
      </c>
    </row>
    <row r="147" spans="1:30" ht="12.75" customHeight="1" x14ac:dyDescent="0.3">
      <c r="A147" s="309"/>
      <c r="C147" s="531"/>
      <c r="D147" s="531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311" t="s">
        <v>173</v>
      </c>
      <c r="Z147" s="310">
        <v>-20.371709548417677</v>
      </c>
      <c r="AA147" s="310">
        <v>-21.172776653949075</v>
      </c>
      <c r="AB147" s="310">
        <v>-17.945345508567414</v>
      </c>
      <c r="AC147" s="310">
        <v>-17.240845010902589</v>
      </c>
      <c r="AD147" s="310">
        <v>-19.023242123183739</v>
      </c>
    </row>
    <row r="148" spans="1:30" ht="13.5" customHeight="1" x14ac:dyDescent="0.3">
      <c r="A148" s="309"/>
      <c r="C148" s="532"/>
      <c r="D148" s="532"/>
      <c r="E148" s="298"/>
      <c r="F148" s="298"/>
      <c r="G148" s="299"/>
      <c r="H148" s="300"/>
      <c r="I148" s="298"/>
      <c r="J148" s="299"/>
      <c r="L148" s="303"/>
      <c r="M148" s="101"/>
      <c r="N148" s="98"/>
      <c r="Y148" s="311" t="s">
        <v>173</v>
      </c>
      <c r="Z148" s="310">
        <v>-18.062145671307142</v>
      </c>
      <c r="AA148" s="310">
        <v>-20.931769513125751</v>
      </c>
      <c r="AB148" s="310">
        <v>-17.945345508567414</v>
      </c>
      <c r="AC148" s="310">
        <v>-16.331887866760823</v>
      </c>
      <c r="AD148" s="310">
        <v>-18.815707502281775</v>
      </c>
    </row>
    <row r="149" spans="1:30" ht="12.75" customHeight="1" x14ac:dyDescent="0.3">
      <c r="A149" s="309"/>
      <c r="C149" s="529" t="s">
        <v>158</v>
      </c>
      <c r="D149" s="529"/>
      <c r="E149" s="298"/>
      <c r="F149" s="298"/>
      <c r="G149" s="299"/>
      <c r="H149" s="300"/>
      <c r="I149" s="298"/>
      <c r="J149" s="299"/>
      <c r="L149" s="303"/>
      <c r="M149" s="101"/>
      <c r="N149" s="98"/>
      <c r="Y149" s="311" t="s">
        <v>173</v>
      </c>
      <c r="Z149" s="310">
        <v>-18.391099700921668</v>
      </c>
      <c r="AA149" s="310">
        <v>-20.517246150201881</v>
      </c>
      <c r="AB149" s="310">
        <v>-17.945345508567414</v>
      </c>
      <c r="AC149" s="310">
        <v>-16.7203523707784</v>
      </c>
      <c r="AD149" s="310">
        <v>-18.288456196712435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311" t="s">
        <v>173</v>
      </c>
      <c r="Z150" s="310">
        <v>-17.561132674963972</v>
      </c>
      <c r="AA150" s="310">
        <v>-20.21954088588009</v>
      </c>
      <c r="AB150" s="310">
        <v>-17.945345508567414</v>
      </c>
      <c r="AC150" s="310">
        <v>-15.313795835549371</v>
      </c>
      <c r="AD150" s="310">
        <v>-17.574513032118876</v>
      </c>
    </row>
    <row r="151" spans="1:30" ht="14.4" x14ac:dyDescent="0.3">
      <c r="A151" s="309"/>
      <c r="C151" s="529" t="s">
        <v>314</v>
      </c>
      <c r="D151" s="529"/>
      <c r="E151" s="529"/>
      <c r="F151" s="529"/>
      <c r="G151" s="529"/>
      <c r="H151" s="529"/>
      <c r="I151" s="529"/>
      <c r="J151" s="529"/>
      <c r="K151" s="529"/>
      <c r="L151" s="304"/>
      <c r="M151" s="304"/>
      <c r="N151" s="98"/>
      <c r="Y151" s="311" t="s">
        <v>173</v>
      </c>
      <c r="Z151" s="310">
        <v>-22.70719516260591</v>
      </c>
      <c r="AA151" s="310">
        <v>-19.749055078881778</v>
      </c>
      <c r="AB151" s="310">
        <v>-17.945345508567414</v>
      </c>
      <c r="AC151" s="310">
        <v>-19.921400656730896</v>
      </c>
      <c r="AD151" s="310">
        <v>-16.942806432736838</v>
      </c>
    </row>
    <row r="152" spans="1:30" ht="14.4" x14ac:dyDescent="0.3">
      <c r="A152" s="309"/>
      <c r="C152" s="529"/>
      <c r="D152" s="529"/>
      <c r="E152" s="529"/>
      <c r="F152" s="529"/>
      <c r="G152" s="529"/>
      <c r="H152" s="529"/>
      <c r="I152" s="529"/>
      <c r="J152" s="529"/>
      <c r="K152" s="529"/>
      <c r="L152" s="304"/>
      <c r="M152" s="304"/>
      <c r="N152" s="98"/>
      <c r="Y152" s="311" t="s">
        <v>173</v>
      </c>
      <c r="Z152" s="310">
        <v>-24.091346590177537</v>
      </c>
      <c r="AA152" s="310">
        <v>-19.866174047484893</v>
      </c>
      <c r="AB152" s="310">
        <v>-17.945345508567414</v>
      </c>
      <c r="AC152" s="310">
        <v>-20.995936510987633</v>
      </c>
      <c r="AD152" s="310">
        <v>-16.69181910535978</v>
      </c>
    </row>
    <row r="153" spans="1:30" ht="14.4" x14ac:dyDescent="0.3">
      <c r="A153" s="309"/>
      <c r="C153" s="529" t="s">
        <v>315</v>
      </c>
      <c r="D153" s="529"/>
      <c r="E153" s="529"/>
      <c r="F153" s="529"/>
      <c r="G153" s="529"/>
      <c r="H153" s="529"/>
      <c r="I153" s="529"/>
      <c r="J153" s="529"/>
      <c r="K153" s="529"/>
      <c r="L153" s="304"/>
      <c r="M153" s="101"/>
      <c r="N153" s="98"/>
      <c r="Y153" s="311" t="s">
        <v>173</v>
      </c>
      <c r="Z153" s="310">
        <v>-20.352156852766701</v>
      </c>
      <c r="AA153" s="310">
        <v>-19.842778785186503</v>
      </c>
      <c r="AB153" s="310">
        <v>-17.945345508567414</v>
      </c>
      <c r="AC153" s="310">
        <v>-16.49737297312241</v>
      </c>
      <c r="AD153" s="310">
        <v>-16.059191584433837</v>
      </c>
    </row>
    <row r="154" spans="1:30" ht="14.4" x14ac:dyDescent="0.3">
      <c r="A154" s="309"/>
      <c r="C154" s="529"/>
      <c r="D154" s="529"/>
      <c r="E154" s="529"/>
      <c r="F154" s="529"/>
      <c r="G154" s="529"/>
      <c r="H154" s="529"/>
      <c r="I154" s="529"/>
      <c r="J154" s="529"/>
      <c r="K154" s="529"/>
      <c r="L154" s="304"/>
      <c r="M154" s="101"/>
      <c r="N154" s="98"/>
      <c r="Y154" s="311" t="s">
        <v>173</v>
      </c>
      <c r="Z154" s="310">
        <v>-17.078308899429523</v>
      </c>
      <c r="AA154" s="310">
        <v>-19.798641512234237</v>
      </c>
      <c r="AB154" s="310">
        <v>-17.945345508567414</v>
      </c>
      <c r="AC154" s="310">
        <v>-12.818898815228337</v>
      </c>
      <c r="AD154" s="310">
        <v>-15.486369633948714</v>
      </c>
    </row>
    <row r="155" spans="1:30" x14ac:dyDescent="0.3">
      <c r="A155" s="309"/>
      <c r="C155" s="281"/>
      <c r="D155" s="309"/>
      <c r="J155" s="29"/>
      <c r="M155" s="29"/>
      <c r="N155" s="29"/>
      <c r="Y155" s="311" t="s">
        <v>173</v>
      </c>
      <c r="Z155" s="310">
        <v>-18.881978451528934</v>
      </c>
      <c r="AA155" s="310">
        <v>-19.515192654450367</v>
      </c>
      <c r="AB155" s="310">
        <v>-17.945345508567414</v>
      </c>
      <c r="AC155" s="310">
        <v>-14.574976575121426</v>
      </c>
      <c r="AD155" s="310">
        <v>-15.131681386452589</v>
      </c>
    </row>
    <row r="156" spans="1:30" x14ac:dyDescent="0.3">
      <c r="A156" s="309"/>
      <c r="C156" s="309"/>
      <c r="D156" s="309"/>
      <c r="Y156" s="311" t="s">
        <v>173</v>
      </c>
      <c r="Z156" s="310">
        <v>-18.227332864832935</v>
      </c>
      <c r="AA156" s="310">
        <v>-19.506391665422633</v>
      </c>
      <c r="AB156" s="310">
        <v>-17.945345508567414</v>
      </c>
      <c r="AC156" s="310">
        <v>-12.291959724296774</v>
      </c>
      <c r="AD156" s="310">
        <v>-14.24959731481845</v>
      </c>
    </row>
    <row r="157" spans="1:30" x14ac:dyDescent="0.3">
      <c r="A157" s="309"/>
      <c r="C157" s="309"/>
      <c r="D157" s="309"/>
      <c r="Y157" s="311" t="s">
        <v>173</v>
      </c>
      <c r="Z157" s="310">
        <v>-17.252171764298112</v>
      </c>
      <c r="AA157" s="310">
        <v>-19.499763083699975</v>
      </c>
      <c r="AB157" s="310">
        <v>-17.945345508567414</v>
      </c>
      <c r="AC157" s="310">
        <v>-11.304042182153523</v>
      </c>
      <c r="AD157" s="310">
        <v>-13.950525993893972</v>
      </c>
    </row>
    <row r="158" spans="1:30" ht="14.4" x14ac:dyDescent="0.3">
      <c r="A158" s="309"/>
      <c r="C158" s="528"/>
      <c r="D158" s="528"/>
      <c r="E158" s="528"/>
      <c r="F158" s="528"/>
      <c r="G158" s="528"/>
      <c r="H158" s="528"/>
      <c r="I158" s="528"/>
      <c r="J158" s="528"/>
      <c r="K158" s="528"/>
      <c r="L158" s="528"/>
      <c r="M158" s="528"/>
      <c r="N158" s="528"/>
      <c r="Y158" s="311" t="s">
        <v>173</v>
      </c>
      <c r="Z158" s="310">
        <v>-20.723053158118827</v>
      </c>
      <c r="AA158" s="310">
        <v>-19.797318545845098</v>
      </c>
      <c r="AB158" s="310">
        <v>-17.945345508567414</v>
      </c>
      <c r="AC158" s="310">
        <v>-17.438582924258029</v>
      </c>
      <c r="AD158" s="310">
        <v>-14.246203254109515</v>
      </c>
    </row>
    <row r="159" spans="1:30" ht="14.4" x14ac:dyDescent="0.3">
      <c r="A159" s="309"/>
      <c r="C159" s="528"/>
      <c r="D159" s="528"/>
      <c r="E159" s="528"/>
      <c r="F159" s="528"/>
      <c r="G159" s="528"/>
      <c r="H159" s="528"/>
      <c r="I159" s="528"/>
      <c r="J159" s="528"/>
      <c r="K159" s="528"/>
      <c r="L159" s="528"/>
      <c r="M159" s="528"/>
      <c r="N159" s="528"/>
      <c r="Y159" s="311" t="s">
        <v>173</v>
      </c>
      <c r="Z159" s="310">
        <v>-24.029739666983392</v>
      </c>
      <c r="AA159" s="310">
        <v>-19.683639587029671</v>
      </c>
      <c r="AB159" s="310">
        <v>-17.945345508567414</v>
      </c>
      <c r="AC159" s="310">
        <v>-14.821348009548657</v>
      </c>
      <c r="AD159" s="310">
        <v>-14.680879348874901</v>
      </c>
    </row>
    <row r="160" spans="1:30" x14ac:dyDescent="0.3">
      <c r="A160" s="309"/>
      <c r="Y160" s="311">
        <v>43983</v>
      </c>
      <c r="Z160" s="310">
        <v>-20.305756780708123</v>
      </c>
      <c r="AA160" s="310">
        <v>-19.467025094306102</v>
      </c>
      <c r="AB160" s="310">
        <v>-17.945345508567414</v>
      </c>
      <c r="AC160" s="310">
        <v>-14.403873726651057</v>
      </c>
      <c r="AD160" s="310">
        <v>-14.784648600987932</v>
      </c>
    </row>
    <row r="161" spans="1:30" x14ac:dyDescent="0.3">
      <c r="A161" s="309"/>
      <c r="Y161" s="311" t="s">
        <v>173</v>
      </c>
      <c r="Z161" s="310">
        <v>-19.161197134445374</v>
      </c>
      <c r="AA161" s="310">
        <v>-19.053664804433488</v>
      </c>
      <c r="AB161" s="310">
        <v>-17.945345508567414</v>
      </c>
      <c r="AC161" s="310">
        <v>-14.888639636737139</v>
      </c>
      <c r="AD161" s="310">
        <v>-15.03991758267475</v>
      </c>
    </row>
    <row r="162" spans="1:30" x14ac:dyDescent="0.3">
      <c r="A162" s="309"/>
      <c r="Y162" s="311" t="s">
        <v>173</v>
      </c>
      <c r="Z162" s="310">
        <v>-18.086225739820932</v>
      </c>
      <c r="AA162" s="310">
        <v>-18.78030503351231</v>
      </c>
      <c r="AB162" s="310">
        <v>-17.945345508567414</v>
      </c>
      <c r="AC162" s="310">
        <v>-17.617709238479137</v>
      </c>
      <c r="AD162" s="310">
        <v>-15.016824982754159</v>
      </c>
    </row>
    <row r="163" spans="1:30" x14ac:dyDescent="0.3">
      <c r="A163" s="309"/>
      <c r="Y163" s="311" t="s">
        <v>173</v>
      </c>
      <c r="Z163" s="310">
        <v>-16.711031415767934</v>
      </c>
      <c r="AA163" s="310">
        <v>-18.087825508666636</v>
      </c>
      <c r="AB163" s="310">
        <v>-17.945345508567414</v>
      </c>
      <c r="AC163" s="310">
        <v>-13.01834448908798</v>
      </c>
      <c r="AD163" s="310">
        <v>-15.413071232748988</v>
      </c>
    </row>
    <row r="164" spans="1:30" x14ac:dyDescent="0.3">
      <c r="A164" s="309"/>
      <c r="Y164" s="311" t="s">
        <v>173</v>
      </c>
      <c r="Z164" s="310">
        <v>-14.358649735189841</v>
      </c>
      <c r="AA164" s="310">
        <v>-17.605756473460225</v>
      </c>
      <c r="AB164" s="310">
        <v>-17.945345508567414</v>
      </c>
      <c r="AC164" s="310">
        <v>-13.090925053961257</v>
      </c>
      <c r="AD164" s="310">
        <v>-15.75893394959509</v>
      </c>
    </row>
    <row r="165" spans="1:30" x14ac:dyDescent="0.3">
      <c r="A165" s="309"/>
      <c r="Y165" s="311" t="s">
        <v>173</v>
      </c>
      <c r="Z165" s="310">
        <v>-18.809534761670566</v>
      </c>
      <c r="AA165" s="310">
        <v>-16.634475066865285</v>
      </c>
      <c r="AB165" s="310">
        <v>-17.945345508567414</v>
      </c>
      <c r="AC165" s="310">
        <v>-17.276934724813884</v>
      </c>
      <c r="AD165" s="310">
        <v>-15.571320443282753</v>
      </c>
    </row>
    <row r="166" spans="1:30" x14ac:dyDescent="0.3">
      <c r="A166" s="309"/>
      <c r="Y166" s="311" t="s">
        <v>173</v>
      </c>
      <c r="Z166" s="310">
        <v>-19.182382993063676</v>
      </c>
      <c r="AA166" s="310">
        <v>-15.580947876949384</v>
      </c>
      <c r="AB166" s="310">
        <v>-17.945345508567414</v>
      </c>
      <c r="AC166" s="310">
        <v>-17.595071759512464</v>
      </c>
      <c r="AD166" s="310">
        <v>-14.909155083834202</v>
      </c>
    </row>
    <row r="167" spans="1:30" x14ac:dyDescent="0.3">
      <c r="A167" s="309"/>
      <c r="Y167" s="311" t="s">
        <v>173</v>
      </c>
      <c r="Z167" s="310">
        <v>-16.931273534263259</v>
      </c>
      <c r="AA167" s="310">
        <v>-16.516431982452271</v>
      </c>
      <c r="AB167" s="310">
        <v>-17.945345508567414</v>
      </c>
      <c r="AC167" s="310">
        <v>-16.824912744573766</v>
      </c>
      <c r="AD167" s="310">
        <v>-16.356407484458689</v>
      </c>
    </row>
    <row r="168" spans="1:30" x14ac:dyDescent="0.3">
      <c r="A168" s="309"/>
      <c r="Y168" s="311" t="s">
        <v>173</v>
      </c>
      <c r="Z168" s="310">
        <v>-12.362227288280792</v>
      </c>
      <c r="AA168" s="310">
        <v>-17.032566713152725</v>
      </c>
      <c r="AB168" s="310">
        <v>-17.945345508567414</v>
      </c>
      <c r="AC168" s="310">
        <v>-13.575345092550776</v>
      </c>
      <c r="AD168" s="310">
        <v>-16.810290276892175</v>
      </c>
    </row>
    <row r="169" spans="1:30" x14ac:dyDescent="0.3">
      <c r="A169" s="309"/>
      <c r="Y169" s="311" t="s">
        <v>173</v>
      </c>
      <c r="Z169" s="310">
        <v>-10.711535410409626</v>
      </c>
      <c r="AA169" s="310">
        <v>-16.416768938714572</v>
      </c>
      <c r="AB169" s="310">
        <v>-17.945345508567414</v>
      </c>
      <c r="AC169" s="310">
        <v>-12.982551722339281</v>
      </c>
      <c r="AD169" s="310">
        <v>-16.411170980738039</v>
      </c>
    </row>
    <row r="170" spans="1:30" x14ac:dyDescent="0.3">
      <c r="A170" s="309"/>
      <c r="Y170" s="311" t="s">
        <v>173</v>
      </c>
      <c r="Z170" s="310">
        <v>-23.259420154288129</v>
      </c>
      <c r="AA170" s="310">
        <v>-16.244546931740704</v>
      </c>
      <c r="AB170" s="310">
        <v>-17.945345508567414</v>
      </c>
      <c r="AC170" s="310">
        <v>-23.149111293459384</v>
      </c>
      <c r="AD170" s="310">
        <v>-16.14803337193424</v>
      </c>
    </row>
    <row r="171" spans="1:30" x14ac:dyDescent="0.3">
      <c r="A171" s="309"/>
      <c r="Y171" s="311" t="s">
        <v>173</v>
      </c>
      <c r="Z171" s="310">
        <v>-17.971592850093032</v>
      </c>
      <c r="AA171" s="310">
        <v>-15.509350795011471</v>
      </c>
      <c r="AB171" s="310">
        <v>-17.945345508567414</v>
      </c>
      <c r="AC171" s="310">
        <v>-16.26810460099567</v>
      </c>
      <c r="AD171" s="310">
        <v>-15.27516559224677</v>
      </c>
    </row>
    <row r="172" spans="1:30" x14ac:dyDescent="0.3">
      <c r="A172" s="309"/>
      <c r="Y172" s="311" t="s">
        <v>173</v>
      </c>
      <c r="Z172" s="310">
        <v>-14.49895034060348</v>
      </c>
      <c r="AA172" s="310">
        <v>-15.603670066210208</v>
      </c>
      <c r="AB172" s="310">
        <v>-17.945345508567414</v>
      </c>
      <c r="AC172" s="310">
        <v>-14.483099651734918</v>
      </c>
      <c r="AD172" s="310">
        <v>-14.661789696210906</v>
      </c>
    </row>
    <row r="173" spans="1:30" x14ac:dyDescent="0.3">
      <c r="A173" s="309"/>
      <c r="Y173" s="311" t="s">
        <v>173</v>
      </c>
      <c r="Z173" s="310">
        <v>-17.976828944246598</v>
      </c>
      <c r="AA173" s="310">
        <v>-15.79827517042863</v>
      </c>
      <c r="AB173" s="310">
        <v>-17.945345508567414</v>
      </c>
      <c r="AC173" s="310">
        <v>-15.753108497885876</v>
      </c>
      <c r="AD173" s="310">
        <v>-14.38643893544887</v>
      </c>
    </row>
    <row r="174" spans="1:30" x14ac:dyDescent="0.3">
      <c r="A174" s="309"/>
      <c r="Y174" s="311" t="s">
        <v>173</v>
      </c>
      <c r="Z174" s="310">
        <v>-11.784900577158627</v>
      </c>
      <c r="AA174" s="310">
        <v>-14.184072231030765</v>
      </c>
      <c r="AB174" s="310">
        <v>-17.945345508567414</v>
      </c>
      <c r="AC174" s="310">
        <v>-10.714838286761491</v>
      </c>
      <c r="AD174" s="310">
        <v>-12.505280562108705</v>
      </c>
    </row>
    <row r="175" spans="1:30" x14ac:dyDescent="0.3">
      <c r="A175" s="309"/>
      <c r="Y175" s="311" t="s">
        <v>173</v>
      </c>
      <c r="Z175" s="310">
        <v>-13.022462186671973</v>
      </c>
      <c r="AA175" s="310">
        <v>-13.104904698889367</v>
      </c>
      <c r="AB175" s="310">
        <v>-17.945345508567414</v>
      </c>
      <c r="AC175" s="310">
        <v>-9.2817138202997285</v>
      </c>
      <c r="AD175" s="310">
        <v>-11.835397539297743</v>
      </c>
    </row>
    <row r="176" spans="1:30" x14ac:dyDescent="0.3">
      <c r="A176" s="309"/>
      <c r="Y176" s="311" t="s">
        <v>173</v>
      </c>
      <c r="Z176" s="310">
        <v>-12.073771139938593</v>
      </c>
      <c r="AA176" s="310">
        <v>-12.687601241332896</v>
      </c>
      <c r="AB176" s="310">
        <v>-17.945345508567414</v>
      </c>
      <c r="AC176" s="310">
        <v>-11.05509639700503</v>
      </c>
      <c r="AD176" s="310">
        <v>-12.05597714762469</v>
      </c>
    </row>
    <row r="177" spans="1:30" x14ac:dyDescent="0.3">
      <c r="A177" s="309"/>
      <c r="Y177" s="311" t="s">
        <v>173</v>
      </c>
      <c r="Z177" s="310">
        <v>-11.959999578503041</v>
      </c>
      <c r="AA177" s="310">
        <v>-12.384117289605914</v>
      </c>
      <c r="AB177" s="310">
        <v>-17.945345508567414</v>
      </c>
      <c r="AC177" s="310">
        <v>-9.9810026800782197</v>
      </c>
      <c r="AD177" s="310">
        <v>-12.309972735383749</v>
      </c>
    </row>
    <row r="178" spans="1:30" x14ac:dyDescent="0.3">
      <c r="A178" s="309"/>
      <c r="Y178" s="311" t="s">
        <v>173</v>
      </c>
      <c r="Z178" s="310">
        <v>-10.41742012510325</v>
      </c>
      <c r="AA178" s="310">
        <v>-12.929758061464156</v>
      </c>
      <c r="AB178" s="310">
        <v>-17.945345508567414</v>
      </c>
      <c r="AC178" s="310">
        <v>-11.578923441318935</v>
      </c>
      <c r="AD178" s="310">
        <v>-12.735580996529224</v>
      </c>
    </row>
    <row r="179" spans="1:30" x14ac:dyDescent="0.3">
      <c r="A179" s="309"/>
      <c r="Y179" s="311" t="s">
        <v>173</v>
      </c>
      <c r="Z179" s="310">
        <v>-11.577826137708191</v>
      </c>
      <c r="AA179" s="310">
        <v>-13.39814297817793</v>
      </c>
      <c r="AB179" s="310">
        <v>-17.945345508567414</v>
      </c>
      <c r="AC179" s="310">
        <v>-16.02715691002355</v>
      </c>
      <c r="AD179" s="310">
        <v>-13.220091604523065</v>
      </c>
    </row>
    <row r="180" spans="1:30" x14ac:dyDescent="0.3">
      <c r="A180" s="309"/>
      <c r="Y180" s="311" t="s">
        <v>173</v>
      </c>
      <c r="Z180" s="310">
        <v>-15.852441282157722</v>
      </c>
      <c r="AA180" s="310">
        <v>-13.302107230036532</v>
      </c>
      <c r="AB180" s="310">
        <v>-17.945345508567414</v>
      </c>
      <c r="AC180" s="310">
        <v>-17.531077612199283</v>
      </c>
      <c r="AD180" s="310">
        <v>-13.854990615254009</v>
      </c>
    </row>
    <row r="181" spans="1:30" x14ac:dyDescent="0.3">
      <c r="A181" s="309"/>
      <c r="Y181" s="311" t="s">
        <v>173</v>
      </c>
      <c r="Z181" s="310">
        <v>-15.604385980166334</v>
      </c>
      <c r="AA181" s="310">
        <v>-13.394451493039757</v>
      </c>
      <c r="AB181" s="310">
        <v>-17.945345508567414</v>
      </c>
      <c r="AC181" s="310">
        <v>-13.694096114779825</v>
      </c>
      <c r="AD181" s="310">
        <v>-14.294551402110544</v>
      </c>
    </row>
    <row r="182" spans="1:30" x14ac:dyDescent="0.3">
      <c r="A182" s="309"/>
      <c r="Y182" s="311" t="s">
        <v>173</v>
      </c>
      <c r="Z182" s="310">
        <v>-16.301156603668367</v>
      </c>
      <c r="AA182" s="310">
        <v>-13.693629150861625</v>
      </c>
      <c r="AB182" s="310">
        <v>-17.945345508567414</v>
      </c>
      <c r="AC182" s="310">
        <v>-12.673288076256611</v>
      </c>
      <c r="AD182" s="310">
        <v>-14.244600398497917</v>
      </c>
    </row>
    <row r="183" spans="1:30" x14ac:dyDescent="0.3">
      <c r="A183" s="309"/>
      <c r="Y183" s="311" t="s">
        <v>173</v>
      </c>
      <c r="Z183" s="310">
        <v>-11.401520902948812</v>
      </c>
      <c r="AA183" s="310">
        <v>-14.50718754707742</v>
      </c>
      <c r="AB183" s="310">
        <v>-17.945345508567414</v>
      </c>
      <c r="AC183" s="310">
        <v>-15.499389472121635</v>
      </c>
      <c r="AD183" s="310">
        <v>-14.167056814239769</v>
      </c>
    </row>
    <row r="184" spans="1:30" x14ac:dyDescent="0.3">
      <c r="A184" s="309"/>
      <c r="Y184" s="311" t="s">
        <v>173</v>
      </c>
      <c r="Z184" s="310">
        <v>-12.606409419525615</v>
      </c>
      <c r="AA184" s="310">
        <v>-14.851355041954713</v>
      </c>
      <c r="AB184" s="310">
        <v>-17.945345508567414</v>
      </c>
      <c r="AC184" s="310">
        <v>-13.057928188073973</v>
      </c>
      <c r="AD184" s="310">
        <v>-14.040409544298052</v>
      </c>
    </row>
    <row r="185" spans="1:30" x14ac:dyDescent="0.3">
      <c r="A185" s="309"/>
      <c r="Y185" s="311" t="s">
        <v>173</v>
      </c>
      <c r="Z185" s="310">
        <v>-12.511663729856322</v>
      </c>
      <c r="AA185" s="310">
        <v>-14.687648433008869</v>
      </c>
      <c r="AB185" s="310">
        <v>-17.945345508567414</v>
      </c>
      <c r="AC185" s="310">
        <v>-11.229266416030541</v>
      </c>
      <c r="AD185" s="310">
        <v>-14.065790140661504</v>
      </c>
    </row>
    <row r="186" spans="1:30" x14ac:dyDescent="0.3">
      <c r="A186" s="309"/>
      <c r="Y186" s="311" t="s">
        <v>173</v>
      </c>
      <c r="Z186" s="310">
        <v>-17.272734911218762</v>
      </c>
      <c r="AA186" s="310">
        <v>-14.384319972937552</v>
      </c>
      <c r="AB186" s="310">
        <v>-17.945345508567414</v>
      </c>
      <c r="AC186" s="310">
        <v>-15.484351820216517</v>
      </c>
      <c r="AD186" s="310">
        <v>-13.865927620204781</v>
      </c>
    </row>
    <row r="187" spans="1:30" x14ac:dyDescent="0.3">
      <c r="A187" s="309"/>
      <c r="Y187" s="311" t="s">
        <v>173</v>
      </c>
      <c r="Z187" s="310">
        <v>-18.261613746298774</v>
      </c>
      <c r="AA187" s="310">
        <v>-14.485997468044774</v>
      </c>
      <c r="AB187" s="310">
        <v>-17.945345508567414</v>
      </c>
      <c r="AC187" s="310">
        <v>-16.644546722607259</v>
      </c>
      <c r="AD187" s="310">
        <v>-13.250253207513481</v>
      </c>
    </row>
    <row r="188" spans="1:30" x14ac:dyDescent="0.3">
      <c r="A188" s="309"/>
      <c r="Y188" s="311" t="s">
        <v>173</v>
      </c>
      <c r="Z188" s="310">
        <v>-14.458439717545424</v>
      </c>
      <c r="AA188" s="310">
        <v>-14.468421270543319</v>
      </c>
      <c r="AB188" s="310">
        <v>-17.945345508567414</v>
      </c>
      <c r="AC188" s="310">
        <v>-13.871760289323987</v>
      </c>
      <c r="AD188" s="310">
        <v>-12.975353368056329</v>
      </c>
    </row>
    <row r="189" spans="1:30" x14ac:dyDescent="0.3">
      <c r="A189" s="309"/>
      <c r="Y189" s="311" t="s">
        <v>173</v>
      </c>
      <c r="Z189" s="310">
        <v>-14.177857383169174</v>
      </c>
      <c r="AA189" s="310">
        <v>-14.126473576678721</v>
      </c>
      <c r="AB189" s="310">
        <v>-17.945345508567414</v>
      </c>
      <c r="AC189" s="310">
        <v>-11.274250433059549</v>
      </c>
      <c r="AD189" s="310">
        <v>-12.651169501854028</v>
      </c>
    </row>
    <row r="190" spans="1:30" x14ac:dyDescent="0.3">
      <c r="A190" s="309"/>
      <c r="Y190" s="311">
        <v>44013</v>
      </c>
      <c r="Z190" s="310">
        <v>-12.113263368699368</v>
      </c>
      <c r="AA190" s="310">
        <v>-13.665765109414126</v>
      </c>
      <c r="AB190" s="310">
        <v>-6.3388432515668569</v>
      </c>
      <c r="AC190" s="310">
        <v>-11.18966858328254</v>
      </c>
      <c r="AD190" s="310">
        <v>-12.183086826192483</v>
      </c>
    </row>
    <row r="191" spans="1:30" x14ac:dyDescent="0.3">
      <c r="A191" s="309"/>
      <c r="Y191" s="311" t="s">
        <v>173</v>
      </c>
      <c r="Z191" s="310">
        <v>-12.483376037015406</v>
      </c>
      <c r="AA191" s="310">
        <v>-13.165705701848662</v>
      </c>
      <c r="AB191" s="310">
        <v>-6.3388432515668569</v>
      </c>
      <c r="AC191" s="310">
        <v>-11.133629311873904</v>
      </c>
      <c r="AD191" s="310">
        <v>-11.841263507858882</v>
      </c>
    </row>
    <row r="192" spans="1:30" x14ac:dyDescent="0.3">
      <c r="A192" s="309"/>
      <c r="Y192" s="311" t="s">
        <v>173</v>
      </c>
      <c r="Z192" s="310">
        <v>-10.11802987280414</v>
      </c>
      <c r="AA192" s="310">
        <v>-12.418556483266514</v>
      </c>
      <c r="AB192" s="310">
        <v>-6.3388432515668569</v>
      </c>
      <c r="AC192" s="310">
        <v>-8.9599793526144396</v>
      </c>
      <c r="AD192" s="310">
        <v>-11.261344400672671</v>
      </c>
    </row>
    <row r="193" spans="1:30" x14ac:dyDescent="0.3">
      <c r="A193" s="309"/>
      <c r="Y193" s="311" t="s">
        <v>173</v>
      </c>
      <c r="Z193" s="310">
        <v>-14.047775640366602</v>
      </c>
      <c r="AA193" s="310">
        <v>-11.650399878735964</v>
      </c>
      <c r="AB193" s="310">
        <v>-6.3388432515668569</v>
      </c>
      <c r="AC193" s="310">
        <v>-12.207773090585704</v>
      </c>
      <c r="AD193" s="310">
        <v>-10.70222083856669</v>
      </c>
    </row>
    <row r="194" spans="1:30" x14ac:dyDescent="0.3">
      <c r="A194" s="309"/>
      <c r="Y194" s="311" t="s">
        <v>173</v>
      </c>
      <c r="Z194" s="310">
        <v>-14.76119789334051</v>
      </c>
      <c r="AA194" s="310">
        <v>-11.073730216318499</v>
      </c>
      <c r="AB194" s="310">
        <v>-6.3388432515668569</v>
      </c>
      <c r="AC194" s="310">
        <v>-14.251783494272047</v>
      </c>
      <c r="AD194" s="310">
        <v>-10.188867641104407</v>
      </c>
    </row>
    <row r="195" spans="1:30" x14ac:dyDescent="0.3">
      <c r="A195" s="309"/>
      <c r="Y195" s="311" t="s">
        <v>173</v>
      </c>
      <c r="Z195" s="310">
        <v>-9.2283951874704044</v>
      </c>
      <c r="AA195" s="310">
        <v>-10.668132371323862</v>
      </c>
      <c r="AB195" s="310">
        <v>-6.3388432515668569</v>
      </c>
      <c r="AC195" s="310">
        <v>-9.8123265390205177</v>
      </c>
      <c r="AD195" s="310">
        <v>-9.9852663475874888</v>
      </c>
    </row>
    <row r="196" spans="1:30" x14ac:dyDescent="0.3">
      <c r="A196" s="309"/>
      <c r="Y196" s="311" t="s">
        <v>173</v>
      </c>
      <c r="Z196" s="310">
        <v>-8.8007611514553172</v>
      </c>
      <c r="AA196" s="310">
        <v>-10.61654753687996</v>
      </c>
      <c r="AB196" s="310">
        <v>-6.3388432515668569</v>
      </c>
      <c r="AC196" s="310">
        <v>-7.3603854983176831</v>
      </c>
      <c r="AD196" s="310">
        <v>-10.188226684823235</v>
      </c>
    </row>
    <row r="197" spans="1:30" x14ac:dyDescent="0.3">
      <c r="A197" s="309"/>
      <c r="Y197" s="311" t="s">
        <v>173</v>
      </c>
      <c r="Z197" s="310">
        <v>-8.076575731777119</v>
      </c>
      <c r="AA197" s="310">
        <v>-10.439518627459478</v>
      </c>
      <c r="AB197" s="310">
        <v>-6.3388432515668569</v>
      </c>
      <c r="AC197" s="310">
        <v>-7.5961962010465527</v>
      </c>
      <c r="AD197" s="310">
        <v>-10.23247320794083</v>
      </c>
    </row>
    <row r="198" spans="1:30" x14ac:dyDescent="0.3">
      <c r="A198" s="309"/>
      <c r="Y198" s="311" t="s">
        <v>173</v>
      </c>
      <c r="Z198" s="310">
        <v>-9.6441911220529377</v>
      </c>
      <c r="AA198" s="310">
        <v>-10.431317293513715</v>
      </c>
      <c r="AB198" s="310">
        <v>-6.3388432515668569</v>
      </c>
      <c r="AC198" s="310">
        <v>-9.708420257255483</v>
      </c>
      <c r="AD198" s="310">
        <v>-10.363936839319162</v>
      </c>
    </row>
    <row r="199" spans="1:30" x14ac:dyDescent="0.3">
      <c r="A199" s="309"/>
      <c r="Y199" s="311" t="s">
        <v>173</v>
      </c>
      <c r="Z199" s="310">
        <v>-9.756936031696819</v>
      </c>
      <c r="AA199" s="310">
        <v>-10.407372340138428</v>
      </c>
      <c r="AB199" s="310">
        <v>-6.3388432515668569</v>
      </c>
      <c r="AC199" s="310">
        <v>-10.380701713264656</v>
      </c>
      <c r="AD199" s="310">
        <v>-10.317436434573327</v>
      </c>
    </row>
    <row r="200" spans="1:30" x14ac:dyDescent="0.3">
      <c r="A200" s="309"/>
      <c r="Y200" s="311" t="s">
        <v>173</v>
      </c>
      <c r="Z200" s="310">
        <v>-12.808573274423235</v>
      </c>
      <c r="AA200" s="310">
        <v>-10.196842012163259</v>
      </c>
      <c r="AB200" s="310">
        <v>-6.3388432515668569</v>
      </c>
      <c r="AC200" s="310">
        <v>-12.517498752408869</v>
      </c>
      <c r="AD200" s="310">
        <v>-10.275640827774128</v>
      </c>
    </row>
    <row r="201" spans="1:30" x14ac:dyDescent="0.3">
      <c r="A201" s="309"/>
      <c r="Y201" s="311" t="s">
        <v>173</v>
      </c>
      <c r="Z201" s="310">
        <v>-14.703788555720164</v>
      </c>
      <c r="AA201" s="310">
        <v>-10.155113598591056</v>
      </c>
      <c r="AB201" s="310">
        <v>-6.3388432515668569</v>
      </c>
      <c r="AC201" s="310">
        <v>-15.172028913920371</v>
      </c>
      <c r="AD201" s="310">
        <v>-10.163827402404142</v>
      </c>
    </row>
    <row r="202" spans="1:30" x14ac:dyDescent="0.3">
      <c r="A202" s="309"/>
      <c r="Y202" s="311" t="s">
        <v>173</v>
      </c>
      <c r="Z202" s="310">
        <v>-9.0607805138434188</v>
      </c>
      <c r="AA202" s="310">
        <v>-9.8746889391616115</v>
      </c>
      <c r="AB202" s="310">
        <v>-6.3388432515668569</v>
      </c>
      <c r="AC202" s="310">
        <v>-9.4868237057996794</v>
      </c>
      <c r="AD202" s="310">
        <v>-10.11408488285643</v>
      </c>
    </row>
    <row r="203" spans="1:30" x14ac:dyDescent="0.3">
      <c r="A203" s="309"/>
      <c r="Y203" s="311" t="s">
        <v>173</v>
      </c>
      <c r="Z203" s="310">
        <v>-7.3270488556291147</v>
      </c>
      <c r="AA203" s="310">
        <v>-9.3192140238407966</v>
      </c>
      <c r="AB203" s="310">
        <v>-6.3388432515668569</v>
      </c>
      <c r="AC203" s="310">
        <v>-7.0678162507232827</v>
      </c>
      <c r="AD203" s="310">
        <v>-9.4259517091260445</v>
      </c>
    </row>
    <row r="204" spans="1:30" x14ac:dyDescent="0.3">
      <c r="A204" s="309"/>
      <c r="Y204" s="311" t="s">
        <v>173</v>
      </c>
      <c r="Z204" s="310">
        <v>-7.7844768367716899</v>
      </c>
      <c r="AA204" s="310">
        <v>-8.8463862189518476</v>
      </c>
      <c r="AB204" s="310">
        <v>-6.3388432515668569</v>
      </c>
      <c r="AC204" s="310">
        <v>-6.813502223456652</v>
      </c>
      <c r="AD204" s="310">
        <v>-9.1398065850369452</v>
      </c>
    </row>
    <row r="205" spans="1:30" x14ac:dyDescent="0.3">
      <c r="A205" s="309"/>
      <c r="Y205" s="311" t="s">
        <v>173</v>
      </c>
      <c r="Z205" s="310">
        <v>-7.6812185060468332</v>
      </c>
      <c r="AA205" s="310">
        <v>-8.5321849558695142</v>
      </c>
      <c r="AB205" s="310">
        <v>-6.3388432515668569</v>
      </c>
      <c r="AC205" s="310">
        <v>-9.3602226204214958</v>
      </c>
      <c r="AD205" s="310">
        <v>-8.7885750303723551</v>
      </c>
    </row>
    <row r="206" spans="1:30" x14ac:dyDescent="0.3">
      <c r="A206" s="309"/>
      <c r="Y206" s="311" t="s">
        <v>173</v>
      </c>
      <c r="Z206" s="310">
        <v>-5.8686116244511251</v>
      </c>
      <c r="AA206" s="310">
        <v>-8.3047013274816646</v>
      </c>
      <c r="AB206" s="310">
        <v>-6.3388432515668569</v>
      </c>
      <c r="AC206" s="310">
        <v>-5.5637694971519664</v>
      </c>
      <c r="AD206" s="310">
        <v>-8.6775230372697187</v>
      </c>
    </row>
    <row r="207" spans="1:30" x14ac:dyDescent="0.3">
      <c r="A207" s="309"/>
      <c r="Y207" s="311" t="s">
        <v>173</v>
      </c>
      <c r="Z207" s="310">
        <v>-9.4987786402005803</v>
      </c>
      <c r="AA207" s="310">
        <v>-8.1805313377973867</v>
      </c>
      <c r="AB207" s="310">
        <v>-6.3388432515668569</v>
      </c>
      <c r="AC207" s="310">
        <v>-10.514482883785163</v>
      </c>
      <c r="AD207" s="310">
        <v>-8.4862898761390966</v>
      </c>
    </row>
    <row r="208" spans="1:30" x14ac:dyDescent="0.3">
      <c r="A208" s="309"/>
      <c r="Y208" s="311" t="s">
        <v>173</v>
      </c>
      <c r="Z208" s="310">
        <v>-12.504379714143839</v>
      </c>
      <c r="AA208" s="310">
        <v>-8.3142725202914516</v>
      </c>
      <c r="AB208" s="310">
        <v>-6.3388432515668569</v>
      </c>
      <c r="AC208" s="310">
        <v>-12.713408031268244</v>
      </c>
      <c r="AD208" s="310">
        <v>-8.3179723812921118</v>
      </c>
    </row>
    <row r="209" spans="1:30" x14ac:dyDescent="0.3">
      <c r="A209" s="309"/>
      <c r="Y209" s="311" t="s">
        <v>173</v>
      </c>
      <c r="Z209" s="310">
        <v>-7.4683951151284793</v>
      </c>
      <c r="AA209" s="310">
        <v>-8.3116344344602577</v>
      </c>
      <c r="AB209" s="310">
        <v>-6.3388432515668569</v>
      </c>
      <c r="AC209" s="310">
        <v>-8.7094597540812231</v>
      </c>
      <c r="AD209" s="310">
        <v>-7.8384046790466773</v>
      </c>
    </row>
    <row r="210" spans="1:30" x14ac:dyDescent="0.3">
      <c r="A210" s="309"/>
      <c r="Y210" s="311" t="s">
        <v>173</v>
      </c>
      <c r="Z210" s="310">
        <v>-6.4578589278391565</v>
      </c>
      <c r="AA210" s="310">
        <v>-8.6414887326794378</v>
      </c>
      <c r="AB210" s="310">
        <v>-6.3388432515668569</v>
      </c>
      <c r="AC210" s="310">
        <v>-5.7291841228089311</v>
      </c>
      <c r="AD210" s="310">
        <v>-8.0704074234979437</v>
      </c>
    </row>
    <row r="211" spans="1:30" x14ac:dyDescent="0.3">
      <c r="A211" s="309"/>
      <c r="Y211" s="311" t="s">
        <v>173</v>
      </c>
      <c r="Z211" s="310">
        <v>-8.7206651142301439</v>
      </c>
      <c r="AA211" s="310">
        <v>-8.7750360268539165</v>
      </c>
      <c r="AB211" s="310">
        <v>-6.3388432515668569</v>
      </c>
      <c r="AC211" s="310">
        <v>-5.6352797595277622</v>
      </c>
      <c r="AD211" s="310">
        <v>-7.9177452004870537</v>
      </c>
    </row>
    <row r="212" spans="1:30" x14ac:dyDescent="0.3">
      <c r="A212" s="309"/>
      <c r="Y212" s="311" t="s">
        <v>173</v>
      </c>
      <c r="Z212" s="310">
        <v>-7.6627519052284923</v>
      </c>
      <c r="AA212" s="310">
        <v>-8.6881414519314131</v>
      </c>
      <c r="AB212" s="310">
        <v>-6.3388432515668569</v>
      </c>
      <c r="AC212" s="310">
        <v>-6.0032487047034522</v>
      </c>
      <c r="AD212" s="310">
        <v>-7.9453234254072163</v>
      </c>
    </row>
    <row r="213" spans="1:30" x14ac:dyDescent="0.3">
      <c r="A213" s="309"/>
      <c r="Y213" s="311" t="s">
        <v>173</v>
      </c>
      <c r="Z213" s="310">
        <v>-8.1775917119853769</v>
      </c>
      <c r="AA213" s="310">
        <v>-8.5938867448698186</v>
      </c>
      <c r="AB213" s="310">
        <v>-6.3388432515668569</v>
      </c>
      <c r="AC213" s="310">
        <v>-7.1877887083108334</v>
      </c>
      <c r="AD213" s="310">
        <v>-7.3328594854060372</v>
      </c>
    </row>
    <row r="214" spans="1:30" x14ac:dyDescent="0.3">
      <c r="A214" s="309"/>
      <c r="Y214" s="311" t="s">
        <v>173</v>
      </c>
      <c r="Z214" s="310">
        <v>-10.43360969942194</v>
      </c>
      <c r="AA214" s="310">
        <v>-8.7051346352996735</v>
      </c>
      <c r="AB214" s="310">
        <v>-6.3388432515668569</v>
      </c>
      <c r="AC214" s="310">
        <v>-9.4458473227089286</v>
      </c>
      <c r="AD214" s="310">
        <v>-7.4502539057276937</v>
      </c>
    </row>
    <row r="215" spans="1:30" x14ac:dyDescent="0.3">
      <c r="A215" s="309"/>
      <c r="Y215" s="311" t="s">
        <v>173</v>
      </c>
      <c r="Z215" s="310">
        <v>-11.896117689686308</v>
      </c>
      <c r="AA215" s="310">
        <v>-8.4394325675468576</v>
      </c>
      <c r="AB215" s="310">
        <v>-6.3388432515668569</v>
      </c>
      <c r="AC215" s="310">
        <v>-12.906455605709382</v>
      </c>
      <c r="AD215" s="310">
        <v>-7.4298676101123533</v>
      </c>
    </row>
    <row r="216" spans="1:30" x14ac:dyDescent="0.3">
      <c r="A216" s="309"/>
      <c r="Y216" s="311" t="s">
        <v>173</v>
      </c>
      <c r="Z216" s="310">
        <v>-6.8086121656973102</v>
      </c>
      <c r="AA216" s="310">
        <v>-8.1747122543063746</v>
      </c>
      <c r="AB216" s="310">
        <v>-6.3388432515668569</v>
      </c>
      <c r="AC216" s="310">
        <v>-4.4222121740729676</v>
      </c>
      <c r="AD216" s="310">
        <v>-7.2330991098637156</v>
      </c>
    </row>
    <row r="217" spans="1:30" x14ac:dyDescent="0.3">
      <c r="A217" s="309"/>
      <c r="Y217" s="311" t="s">
        <v>173</v>
      </c>
      <c r="Z217" s="310">
        <v>-7.236594160848135</v>
      </c>
      <c r="AA217" s="310">
        <v>-8.1423121223396233</v>
      </c>
      <c r="AB217" s="310">
        <v>-6.3388432515668569</v>
      </c>
      <c r="AC217" s="310">
        <v>-6.5509450650605316</v>
      </c>
      <c r="AD217" s="310">
        <v>-7.0541362248978174</v>
      </c>
    </row>
    <row r="218" spans="1:30" x14ac:dyDescent="0.3">
      <c r="A218" s="309"/>
      <c r="Y218" s="311" t="s">
        <v>173</v>
      </c>
      <c r="Z218" s="310">
        <v>-6.8607506399604334</v>
      </c>
      <c r="AA218" s="310">
        <v>-7.8422598492765774</v>
      </c>
      <c r="AB218" s="310">
        <v>-6.3388432515668569</v>
      </c>
      <c r="AC218" s="310">
        <v>-5.4925756902203773</v>
      </c>
      <c r="AD218" s="310">
        <v>-6.6747720848502627</v>
      </c>
    </row>
    <row r="219" spans="1:30" x14ac:dyDescent="0.3">
      <c r="A219" s="309"/>
      <c r="Y219" s="311" t="s">
        <v>173</v>
      </c>
      <c r="Z219" s="310">
        <v>-5.8097097125451249</v>
      </c>
      <c r="AA219" s="310">
        <v>-7.5964688084723946</v>
      </c>
      <c r="AB219" s="310">
        <v>-6.3388432515668569</v>
      </c>
      <c r="AC219" s="310">
        <v>-4.6258692029629884</v>
      </c>
      <c r="AD219" s="310">
        <v>-5.9978215210038428</v>
      </c>
    </row>
    <row r="220" spans="1:30" x14ac:dyDescent="0.3">
      <c r="A220" s="309"/>
      <c r="Y220" s="311" t="s">
        <v>173</v>
      </c>
      <c r="Z220" s="310">
        <v>-7.9507907882181073</v>
      </c>
      <c r="AA220" s="310">
        <v>-7.6467630200059649</v>
      </c>
      <c r="AB220" s="310">
        <v>-6.3388432515668569</v>
      </c>
      <c r="AC220" s="310">
        <v>-5.9350485135495461</v>
      </c>
      <c r="AD220" s="310">
        <v>-6.1444322846338464</v>
      </c>
    </row>
    <row r="221" spans="1:30" x14ac:dyDescent="0.3">
      <c r="A221" s="309"/>
      <c r="Y221" s="311">
        <v>44044</v>
      </c>
      <c r="Z221" s="310">
        <v>-8.3332437879806154</v>
      </c>
      <c r="AA221" s="310">
        <v>-7.7946181182972536</v>
      </c>
      <c r="AB221" s="310">
        <v>-6.3388432515668569</v>
      </c>
      <c r="AC221" s="310">
        <v>-6.7902983423760475</v>
      </c>
      <c r="AD221" s="310">
        <v>-6.0039320859647001</v>
      </c>
    </row>
    <row r="222" spans="1:30" x14ac:dyDescent="0.3">
      <c r="A222" s="309"/>
      <c r="Y222" s="311" t="s">
        <v>173</v>
      </c>
      <c r="Z222" s="310">
        <v>-10.175580404057033</v>
      </c>
      <c r="AA222" s="310">
        <v>-7.6917153884467391</v>
      </c>
      <c r="AB222" s="310">
        <v>-6.3388432515668569</v>
      </c>
      <c r="AC222" s="310">
        <v>-8.1678016587844411</v>
      </c>
      <c r="AD222" s="310">
        <v>-6.0803384385101777</v>
      </c>
    </row>
    <row r="223" spans="1:30" x14ac:dyDescent="0.3">
      <c r="A223" s="309"/>
      <c r="Y223" s="311" t="s">
        <v>173</v>
      </c>
      <c r="Z223" s="310">
        <v>-7.160671646432303</v>
      </c>
      <c r="AA223" s="310">
        <v>-7.7721865167585653</v>
      </c>
      <c r="AB223" s="310">
        <v>-6.3388432515668569</v>
      </c>
      <c r="AC223" s="310">
        <v>-5.4484875194829954</v>
      </c>
      <c r="AD223" s="310">
        <v>-5.9614545872091025</v>
      </c>
    </row>
    <row r="224" spans="1:30" x14ac:dyDescent="0.3">
      <c r="A224" s="309"/>
      <c r="Y224" s="311" t="s">
        <v>173</v>
      </c>
      <c r="Z224" s="310">
        <v>-8.2715798488871641</v>
      </c>
      <c r="AA224" s="310">
        <v>-7.83943121622998</v>
      </c>
      <c r="AB224" s="310">
        <v>-6.3388432515668569</v>
      </c>
      <c r="AC224" s="310">
        <v>-5.5674436743765057</v>
      </c>
      <c r="AD224" s="310">
        <v>-5.6045089968160609</v>
      </c>
    </row>
    <row r="225" spans="1:30" x14ac:dyDescent="0.3">
      <c r="A225" s="309"/>
      <c r="Y225" s="311" t="s">
        <v>173</v>
      </c>
      <c r="Z225" s="310">
        <v>-6.1404315310068238</v>
      </c>
      <c r="AA225" s="310">
        <v>-8.0679727837950992</v>
      </c>
      <c r="AB225" s="310">
        <v>-6.3388432515668569</v>
      </c>
      <c r="AC225" s="310">
        <v>-6.0274201580387228</v>
      </c>
      <c r="AD225" s="310">
        <v>-5.1902387840427782</v>
      </c>
    </row>
    <row r="226" spans="1:30" x14ac:dyDescent="0.3">
      <c r="A226" s="309"/>
      <c r="Y226" s="311" t="s">
        <v>173</v>
      </c>
      <c r="Z226" s="310">
        <v>-6.373007610727913</v>
      </c>
      <c r="AA226" s="310">
        <v>-8.0046551096002627</v>
      </c>
      <c r="AB226" s="310">
        <v>-6.3388432515668569</v>
      </c>
      <c r="AC226" s="310">
        <v>-3.7936822438554572</v>
      </c>
      <c r="AD226" s="310">
        <v>-4.8835340198330881</v>
      </c>
    </row>
    <row r="227" spans="1:30" x14ac:dyDescent="0.3">
      <c r="A227" s="309"/>
      <c r="Y227" s="311" t="s">
        <v>173</v>
      </c>
      <c r="Z227" s="310">
        <v>-8.4215036845180062</v>
      </c>
      <c r="AA227" s="310">
        <v>-8.0287407507360058</v>
      </c>
      <c r="AB227" s="310">
        <v>-6.3388432515668569</v>
      </c>
      <c r="AC227" s="310">
        <v>-3.4364293807982591</v>
      </c>
      <c r="AD227" s="310">
        <v>-4.7377949096643608</v>
      </c>
    </row>
    <row r="228" spans="1:30" x14ac:dyDescent="0.3">
      <c r="A228" s="309"/>
      <c r="Y228" s="311" t="s">
        <v>173</v>
      </c>
      <c r="Z228" s="310">
        <v>-9.9330347609364544</v>
      </c>
      <c r="AA228" s="310">
        <v>-7.9560605800793871</v>
      </c>
      <c r="AB228" s="310">
        <v>-6.3388432515668569</v>
      </c>
      <c r="AC228" s="310">
        <v>-3.8904068529630678</v>
      </c>
      <c r="AD228" s="310">
        <v>-4.8024551974545062</v>
      </c>
    </row>
    <row r="229" spans="1:30" x14ac:dyDescent="0.3">
      <c r="A229" s="309"/>
      <c r="Y229" s="311" t="s">
        <v>173</v>
      </c>
      <c r="Z229" s="310">
        <v>-9.7323566846931708</v>
      </c>
      <c r="AA229" s="310">
        <v>-7.548410393636324</v>
      </c>
      <c r="AB229" s="310">
        <v>-6.3388432515668569</v>
      </c>
      <c r="AC229" s="310">
        <v>-6.0208683093166115</v>
      </c>
      <c r="AD229" s="310">
        <v>-4.9984015525365413</v>
      </c>
    </row>
    <row r="230" spans="1:30" x14ac:dyDescent="0.3">
      <c r="A230" s="309"/>
      <c r="Y230" s="311" t="s">
        <v>173</v>
      </c>
      <c r="Z230" s="310">
        <v>-7.329271134382509</v>
      </c>
      <c r="AA230" s="310">
        <v>-6.9536483867390757</v>
      </c>
      <c r="AB230" s="310">
        <v>-6.3388432515668569</v>
      </c>
      <c r="AC230" s="310">
        <v>-4.4283137483019033</v>
      </c>
      <c r="AD230" s="310">
        <v>-5.0149501729747659</v>
      </c>
    </row>
    <row r="231" spans="1:30" x14ac:dyDescent="0.3">
      <c r="A231" s="309"/>
      <c r="Y231" s="311" t="s">
        <v>173</v>
      </c>
      <c r="Z231" s="310">
        <v>-7.7628186542908324</v>
      </c>
      <c r="AA231" s="310">
        <v>-6.3358554893172023</v>
      </c>
      <c r="AB231" s="310">
        <v>-6.3388432515668569</v>
      </c>
      <c r="AC231" s="310">
        <v>-6.0200656889075219</v>
      </c>
      <c r="AD231" s="310">
        <v>-5.2722543846505925</v>
      </c>
    </row>
    <row r="232" spans="1:30" x14ac:dyDescent="0.3">
      <c r="A232" s="309"/>
      <c r="Y232" s="311" t="s">
        <v>173</v>
      </c>
      <c r="Z232" s="310">
        <v>-3.2868802259053833</v>
      </c>
      <c r="AA232" s="310">
        <v>-5.8000957661638628</v>
      </c>
      <c r="AB232" s="310">
        <v>-6.3388432515668569</v>
      </c>
      <c r="AC232" s="310">
        <v>-7.3990446436129673</v>
      </c>
      <c r="AD232" s="310">
        <v>-5.7568940033725431</v>
      </c>
    </row>
    <row r="233" spans="1:30" x14ac:dyDescent="0.3">
      <c r="A233" s="309"/>
      <c r="Y233" s="311" t="s">
        <v>173</v>
      </c>
      <c r="Z233" s="310">
        <v>-2.2096735624471719</v>
      </c>
      <c r="AA233" s="310">
        <v>-4.1139479991885528</v>
      </c>
      <c r="AB233" s="310">
        <v>-6.3388432515668569</v>
      </c>
      <c r="AC233" s="310">
        <v>-3.9095225869230319</v>
      </c>
      <c r="AD233" s="310">
        <v>-4.9560829530147528</v>
      </c>
    </row>
    <row r="234" spans="1:30" x14ac:dyDescent="0.3">
      <c r="A234" s="309"/>
      <c r="Y234" s="311" t="s">
        <v>173</v>
      </c>
      <c r="Z234" s="310">
        <v>-4.0969534025648908</v>
      </c>
      <c r="AA234" s="310">
        <v>-3.6296382940391778</v>
      </c>
      <c r="AB234" s="310">
        <v>-6.3388432515668569</v>
      </c>
      <c r="AC234" s="310">
        <v>-5.2375588625290419</v>
      </c>
      <c r="AD234" s="310">
        <v>-4.5005456749808257</v>
      </c>
    </row>
    <row r="235" spans="1:30" x14ac:dyDescent="0.3">
      <c r="A235" s="309"/>
      <c r="Y235" s="311" t="s">
        <v>173</v>
      </c>
      <c r="Z235" s="310">
        <v>-6.1827166988630777</v>
      </c>
      <c r="AA235" s="310">
        <v>-3.6969231124455315</v>
      </c>
      <c r="AB235" s="310">
        <v>-6.3388432515668569</v>
      </c>
      <c r="AC235" s="310">
        <v>-7.2828841840167229</v>
      </c>
      <c r="AD235" s="310">
        <v>-4.3426916091772982</v>
      </c>
    </row>
    <row r="236" spans="1:30" x14ac:dyDescent="0.3">
      <c r="A236" s="309"/>
      <c r="Y236" s="311" t="s">
        <v>173</v>
      </c>
      <c r="Z236" s="310">
        <v>2.0706776841340009</v>
      </c>
      <c r="AA236" s="310">
        <v>-3.8518090995211125</v>
      </c>
      <c r="AB236" s="310">
        <v>-6.3388432515668569</v>
      </c>
      <c r="AC236" s="310">
        <v>-0.41519095681208285</v>
      </c>
      <c r="AD236" s="310">
        <v>-4.3800055833534861</v>
      </c>
    </row>
    <row r="237" spans="1:30" x14ac:dyDescent="0.3">
      <c r="A237" s="309"/>
      <c r="Y237" s="311" t="s">
        <v>173</v>
      </c>
      <c r="Z237" s="310">
        <v>-3.9391031983368876</v>
      </c>
      <c r="AA237" s="310">
        <v>-4.0170187917040705</v>
      </c>
      <c r="AB237" s="310">
        <v>-6.3388432515668569</v>
      </c>
      <c r="AC237" s="310">
        <v>-1.2395528020644093</v>
      </c>
      <c r="AD237" s="310">
        <v>-4.7816455023815099</v>
      </c>
    </row>
    <row r="238" spans="1:30" x14ac:dyDescent="0.3">
      <c r="A238" s="309"/>
      <c r="Y238" s="311" t="s">
        <v>173</v>
      </c>
      <c r="Z238" s="310">
        <v>-8.2338123831353087</v>
      </c>
      <c r="AA238" s="310">
        <v>-4.3648473821798932</v>
      </c>
      <c r="AB238" s="310">
        <v>-6.3388432515668569</v>
      </c>
      <c r="AC238" s="310">
        <v>-4.9150872282828288</v>
      </c>
      <c r="AD238" s="310">
        <v>-4.9366788300723004</v>
      </c>
    </row>
    <row r="239" spans="1:30" x14ac:dyDescent="0.3">
      <c r="A239" s="309"/>
      <c r="Y239" s="311" t="s">
        <v>173</v>
      </c>
      <c r="Z239" s="310">
        <v>-4.3710821354344542</v>
      </c>
      <c r="AA239" s="310">
        <v>-4.2341226266126606</v>
      </c>
      <c r="AB239" s="310">
        <v>-6.3388432515668569</v>
      </c>
      <c r="AC239" s="310">
        <v>-7.6602424628462842</v>
      </c>
      <c r="AD239" s="310">
        <v>-4.8485321921572551</v>
      </c>
    </row>
    <row r="240" spans="1:30" x14ac:dyDescent="0.3">
      <c r="A240" s="309"/>
      <c r="Y240" s="311" t="s">
        <v>173</v>
      </c>
      <c r="Z240" s="310">
        <v>-3.3661414077278762</v>
      </c>
      <c r="AA240" s="310">
        <v>-5.1240239651600206</v>
      </c>
      <c r="AB240" s="310">
        <v>-6.3388432515668569</v>
      </c>
      <c r="AC240" s="310">
        <v>-6.7210020201192009</v>
      </c>
      <c r="AD240" s="310">
        <v>-5.5645170289958612</v>
      </c>
    </row>
    <row r="241" spans="1:30" x14ac:dyDescent="0.3">
      <c r="A241" s="309"/>
      <c r="Y241" s="311" t="s">
        <v>173</v>
      </c>
      <c r="Z241" s="310">
        <v>-6.5317535358956427</v>
      </c>
      <c r="AA241" s="310">
        <v>-5.4844118670598405</v>
      </c>
      <c r="AB241" s="310">
        <v>-6.3388432515668569</v>
      </c>
      <c r="AC241" s="310">
        <v>-6.3227921563645708</v>
      </c>
      <c r="AD241" s="310">
        <v>-6.2271109911743423</v>
      </c>
    </row>
    <row r="242" spans="1:30" x14ac:dyDescent="0.3">
      <c r="A242" s="309"/>
      <c r="Y242" s="311" t="s">
        <v>173</v>
      </c>
      <c r="Z242" s="310">
        <v>-5.2676434098924556</v>
      </c>
      <c r="AA242" s="310">
        <v>-5.1714409988349859</v>
      </c>
      <c r="AB242" s="310">
        <v>-6.3388432515668569</v>
      </c>
      <c r="AC242" s="310">
        <v>-6.6658577186114059</v>
      </c>
      <c r="AD242" s="310">
        <v>-6.2720976102767638</v>
      </c>
    </row>
    <row r="243" spans="1:30" x14ac:dyDescent="0.3">
      <c r="A243" s="309"/>
      <c r="Y243" s="311" t="s">
        <v>173</v>
      </c>
      <c r="Z243" s="310">
        <v>-4.1586316856975163</v>
      </c>
      <c r="AA243" s="310">
        <v>-5.0571277534915398</v>
      </c>
      <c r="AB243" s="310">
        <v>-6.3388432515668569</v>
      </c>
      <c r="AC243" s="310">
        <v>-5.4270848146823312</v>
      </c>
      <c r="AD243" s="310">
        <v>-5.6830540110025742</v>
      </c>
    </row>
    <row r="244" spans="1:30" x14ac:dyDescent="0.3">
      <c r="A244" s="309"/>
      <c r="Y244" s="311" t="s">
        <v>173</v>
      </c>
      <c r="Z244" s="310">
        <v>-6.4618185116356353</v>
      </c>
      <c r="AA244" s="310">
        <v>-5.0728892753757773</v>
      </c>
      <c r="AB244" s="310">
        <v>-6.3388432515668569</v>
      </c>
      <c r="AC244" s="310">
        <v>-5.8777105373137744</v>
      </c>
      <c r="AD244" s="310">
        <v>-5.1127840837080685</v>
      </c>
    </row>
    <row r="245" spans="1:30" x14ac:dyDescent="0.3">
      <c r="A245" s="309"/>
      <c r="Y245" s="311" t="s">
        <v>173</v>
      </c>
      <c r="Z245" s="310">
        <v>-6.0430163055613235</v>
      </c>
      <c r="AA245" s="310">
        <v>-4.8412250145994946</v>
      </c>
      <c r="AB245" s="310">
        <v>-6.3388432515668569</v>
      </c>
      <c r="AC245" s="310">
        <v>-5.2299935619997768</v>
      </c>
      <c r="AD245" s="310">
        <v>-4.6406025363889016</v>
      </c>
    </row>
    <row r="246" spans="1:30" x14ac:dyDescent="0.3">
      <c r="A246" s="309"/>
      <c r="Y246" s="311" t="s">
        <v>173</v>
      </c>
      <c r="Z246" s="310">
        <v>-3.570889418030327</v>
      </c>
      <c r="AA246" s="310">
        <v>-4.6050394248849029</v>
      </c>
      <c r="AB246" s="310">
        <v>-6.3388432515668569</v>
      </c>
      <c r="AC246" s="310">
        <v>-3.5369372679269588</v>
      </c>
      <c r="AD246" s="310">
        <v>-4.165604450635974</v>
      </c>
    </row>
    <row r="247" spans="1:30" x14ac:dyDescent="0.3">
      <c r="A247" s="309"/>
      <c r="Y247" s="311" t="s">
        <v>173</v>
      </c>
      <c r="Z247" s="310">
        <v>-3.4764720609175352</v>
      </c>
      <c r="AA247" s="310">
        <v>-4.7038390918537134</v>
      </c>
      <c r="AB247" s="310">
        <v>-6.3388432515668569</v>
      </c>
      <c r="AC247" s="310">
        <v>-2.7291125290576588</v>
      </c>
      <c r="AD247" s="310">
        <v>-4.0473702559100202</v>
      </c>
    </row>
    <row r="248" spans="1:30" x14ac:dyDescent="0.3">
      <c r="A248" s="309"/>
      <c r="Y248" s="311" t="s">
        <v>173</v>
      </c>
      <c r="Z248" s="310">
        <v>-4.9101037104616712</v>
      </c>
      <c r="AA248" s="310">
        <v>-4.5204964227362661</v>
      </c>
      <c r="AB248" s="310">
        <v>-6.3388432515668569</v>
      </c>
      <c r="AC248" s="310">
        <v>-3.0175213251304029</v>
      </c>
      <c r="AD248" s="310">
        <v>-3.8246255472964492</v>
      </c>
    </row>
    <row r="249" spans="1:30" x14ac:dyDescent="0.3">
      <c r="A249" s="309"/>
      <c r="Y249" s="311" t="s">
        <v>173</v>
      </c>
      <c r="Z249" s="310">
        <v>-3.6143442818903164</v>
      </c>
      <c r="AA249" s="310">
        <v>-4.6416174470364506</v>
      </c>
      <c r="AB249" s="310">
        <v>-6.3388432515668569</v>
      </c>
      <c r="AC249" s="310">
        <v>-3.3408711183409139</v>
      </c>
      <c r="AD249" s="310">
        <v>-3.6889175310580833</v>
      </c>
    </row>
    <row r="250" spans="1:30" x14ac:dyDescent="0.3">
      <c r="A250" s="309"/>
      <c r="Y250" s="311" t="s">
        <v>173</v>
      </c>
      <c r="Z250" s="310">
        <v>-4.850229354479179</v>
      </c>
      <c r="AA250" s="310">
        <v>-4.78538244510331</v>
      </c>
      <c r="AB250" s="310">
        <v>-6.3388432515668569</v>
      </c>
      <c r="AC250" s="310">
        <v>-4.5994454516006584</v>
      </c>
      <c r="AD250" s="310">
        <v>-4.13365425766579</v>
      </c>
    </row>
    <row r="251" spans="1:30" x14ac:dyDescent="0.3">
      <c r="A251" s="309"/>
      <c r="Y251" s="311"/>
      <c r="Z251" s="310">
        <v>-5.1784198278135065</v>
      </c>
      <c r="AA251" s="310">
        <v>-5.0071017273040974</v>
      </c>
      <c r="AB251" s="310">
        <v>-6.3388432515668569</v>
      </c>
      <c r="AC251" s="310">
        <v>-4.3184975770187748</v>
      </c>
      <c r="AD251" s="310">
        <v>-4.3250176176899702</v>
      </c>
    </row>
    <row r="252" spans="1:30" x14ac:dyDescent="0.3">
      <c r="A252" s="309"/>
      <c r="Y252" s="311">
        <v>44075</v>
      </c>
      <c r="Z252" s="310">
        <v>-6.8908634756626226</v>
      </c>
      <c r="AA252" s="310">
        <v>-4.6586733396794857</v>
      </c>
      <c r="AB252" s="310">
        <v>-6.3388432515668569</v>
      </c>
      <c r="AC252" s="310">
        <v>-4.280037448331214</v>
      </c>
      <c r="AD252" s="310">
        <v>-4.3353520142390964</v>
      </c>
    </row>
    <row r="253" spans="1:30" x14ac:dyDescent="0.3">
      <c r="A253" s="309"/>
      <c r="Y253" s="311"/>
      <c r="Z253" s="310">
        <v>-4.5772444044983409</v>
      </c>
      <c r="AA253" s="310">
        <v>-4.9290051976620211</v>
      </c>
      <c r="AB253" s="310">
        <v>-6.3388432515668569</v>
      </c>
      <c r="AC253" s="310">
        <v>-6.6500943541809079</v>
      </c>
      <c r="AD253" s="310">
        <v>-4.6409946759762448</v>
      </c>
    </row>
    <row r="254" spans="1:30" x14ac:dyDescent="0.3">
      <c r="A254" s="309"/>
      <c r="Y254" s="311"/>
      <c r="Z254" s="310">
        <v>-5.0285070363230417</v>
      </c>
      <c r="AA254" s="310">
        <v>-4.9026475972901613</v>
      </c>
      <c r="AB254" s="310">
        <v>-6.3388432515668569</v>
      </c>
      <c r="AC254" s="310">
        <v>-4.0686560492269166</v>
      </c>
      <c r="AD254" s="310">
        <v>-4.8234006976861048</v>
      </c>
    </row>
    <row r="255" spans="1:30" x14ac:dyDescent="0.3">
      <c r="A255" s="309"/>
      <c r="Y255" s="311"/>
      <c r="Z255" s="310">
        <v>-2.4711049970893884</v>
      </c>
      <c r="AA255" s="310">
        <v>-4.4781365239840323</v>
      </c>
      <c r="AB255" s="310">
        <v>-6.3388432515668569</v>
      </c>
      <c r="AC255" s="310">
        <v>-3.0898621009742868</v>
      </c>
      <c r="AD255" s="310">
        <v>-4.6687379550287442</v>
      </c>
    </row>
    <row r="256" spans="1:30" x14ac:dyDescent="0.3">
      <c r="A256" s="309"/>
      <c r="Y256" s="311"/>
      <c r="Z256" s="310">
        <v>-5.5066672877680656</v>
      </c>
      <c r="AA256" s="310">
        <v>-3.8906692932494176</v>
      </c>
      <c r="AB256" s="310">
        <v>-6.3388432515668569</v>
      </c>
      <c r="AC256" s="310">
        <v>-5.4803697505009552</v>
      </c>
      <c r="AD256" s="310">
        <v>-4.2637290582825802</v>
      </c>
    </row>
    <row r="257" spans="1:30" x14ac:dyDescent="0.3">
      <c r="A257" s="309"/>
      <c r="Y257" s="311"/>
      <c r="Z257" s="310">
        <v>-4.6657261518761608</v>
      </c>
      <c r="AA257" s="310">
        <v>-3.7816823417522079</v>
      </c>
      <c r="AB257" s="310">
        <v>-6.3388432515668569</v>
      </c>
      <c r="AC257" s="310">
        <v>-5.8762876035696792</v>
      </c>
      <c r="AD257" s="310">
        <v>-3.8180628857084082</v>
      </c>
    </row>
    <row r="258" spans="1:30" x14ac:dyDescent="0.3">
      <c r="A258" s="309"/>
      <c r="Y258" s="311"/>
      <c r="Z258" s="310">
        <v>-2.2068423146706091</v>
      </c>
      <c r="AA258" s="310">
        <v>-3.6986985052131374</v>
      </c>
      <c r="AB258" s="310">
        <v>-6.3388432515668569</v>
      </c>
      <c r="AC258" s="310">
        <v>-3.2358583784172481</v>
      </c>
      <c r="AD258" s="310">
        <v>-3.8567213136924363</v>
      </c>
    </row>
    <row r="259" spans="1:30" x14ac:dyDescent="0.3">
      <c r="A259" s="309"/>
      <c r="Y259" s="311"/>
      <c r="Z259" s="310">
        <v>-2.7785928605203147</v>
      </c>
      <c r="AA259" s="310">
        <v>-4.0251733879651921</v>
      </c>
      <c r="AB259" s="310">
        <v>-6.3388432515668569</v>
      </c>
      <c r="AC259" s="310">
        <v>-1.4449751711080694</v>
      </c>
      <c r="AD259" s="310">
        <v>-4.2626819775876568</v>
      </c>
    </row>
    <row r="260" spans="1:30" x14ac:dyDescent="0.3">
      <c r="A260" s="309"/>
      <c r="Y260" s="311"/>
      <c r="Z260" s="310">
        <v>-3.8143357440178702</v>
      </c>
      <c r="AA260" s="310">
        <v>-3.9291251191137713</v>
      </c>
      <c r="AB260" s="310">
        <v>-6.3388432515668569</v>
      </c>
      <c r="AC260" s="310">
        <v>-3.5304311461617033</v>
      </c>
      <c r="AD260" s="310">
        <v>-4.4274035651515522</v>
      </c>
    </row>
    <row r="261" spans="1:30" x14ac:dyDescent="0.3">
      <c r="A261" s="309"/>
      <c r="Y261" s="311"/>
      <c r="Z261" s="310">
        <v>-4.447620180549551</v>
      </c>
      <c r="AA261" s="310">
        <v>-3.9577790085971136</v>
      </c>
      <c r="AB261" s="310">
        <v>-6.3388432515668569</v>
      </c>
      <c r="AC261" s="310">
        <v>-4.3392650451151127</v>
      </c>
      <c r="AD261" s="310">
        <v>-4.6223698732323824</v>
      </c>
    </row>
    <row r="262" spans="1:30" x14ac:dyDescent="0.3">
      <c r="A262" s="309"/>
      <c r="Y262" s="311"/>
      <c r="Z262" s="310">
        <v>-4.7564291763537732</v>
      </c>
      <c r="AA262" s="310">
        <v>-4.2378793529976013</v>
      </c>
      <c r="AB262" s="310">
        <v>-6.3388432515668569</v>
      </c>
      <c r="AC262" s="310">
        <v>-5.9315867482408322</v>
      </c>
      <c r="AD262" s="310">
        <v>-5.052506409199383</v>
      </c>
    </row>
    <row r="263" spans="1:30" x14ac:dyDescent="0.3">
      <c r="A263" s="309"/>
      <c r="Y263" s="311"/>
      <c r="Z263" s="310">
        <v>-4.8343294058081243</v>
      </c>
      <c r="AA263" s="310">
        <v>-4.4810327234024454</v>
      </c>
      <c r="AB263" s="310">
        <v>-6.3388432515668569</v>
      </c>
      <c r="AC263" s="310">
        <v>-6.6334208634482223</v>
      </c>
      <c r="AD263" s="310">
        <v>-5.1475107026806484</v>
      </c>
    </row>
    <row r="264" spans="1:30" x14ac:dyDescent="0.3">
      <c r="A264" s="309"/>
      <c r="Y264" s="311"/>
      <c r="Z264" s="310">
        <v>-4.8663033782595555</v>
      </c>
      <c r="AA264" s="310">
        <v>-4.5048332923965413</v>
      </c>
      <c r="AB264" s="310">
        <v>-6.3388432515668569</v>
      </c>
      <c r="AC264" s="310">
        <v>-7.2410517601354911</v>
      </c>
      <c r="AD264" s="310">
        <v>-5.3120002245855789</v>
      </c>
    </row>
    <row r="265" spans="1:30" x14ac:dyDescent="0.3">
      <c r="A265" s="309"/>
      <c r="Y265" s="311"/>
      <c r="Z265" s="310">
        <v>-4.1675447254740199</v>
      </c>
      <c r="AA265" s="310">
        <v>-4.1631000757078285</v>
      </c>
      <c r="AB265" s="310">
        <v>-6.3388432515668569</v>
      </c>
      <c r="AC265" s="310">
        <v>-6.2468141301862516</v>
      </c>
      <c r="AD265" s="310">
        <v>-5.6128727980200903</v>
      </c>
    </row>
    <row r="266" spans="1:30" x14ac:dyDescent="0.3">
      <c r="A266" s="309"/>
      <c r="Y266" s="311"/>
      <c r="Z266" s="310">
        <v>-4.4806664533542255</v>
      </c>
      <c r="AA266" s="310">
        <v>-3.7170999043861381</v>
      </c>
      <c r="AB266" s="310">
        <v>-6.3388432515668569</v>
      </c>
      <c r="AC266" s="310">
        <v>-2.1100052254769253</v>
      </c>
      <c r="AD266" s="310">
        <v>-5.1271084288719679</v>
      </c>
    </row>
    <row r="267" spans="1:30" x14ac:dyDescent="0.3">
      <c r="A267" s="309"/>
      <c r="Y267" s="311"/>
      <c r="Z267" s="310">
        <v>-3.980939726976537</v>
      </c>
      <c r="AA267" s="310">
        <v>-3.3723770430260371</v>
      </c>
      <c r="AB267" s="310">
        <v>-6.3388432515668569</v>
      </c>
      <c r="AC267" s="310">
        <v>-4.6818577994962141</v>
      </c>
      <c r="AD267" s="310">
        <v>-4.9286202527453122</v>
      </c>
    </row>
    <row r="268" spans="1:30" x14ac:dyDescent="0.3">
      <c r="A268" s="309"/>
      <c r="Y268" s="311"/>
      <c r="Z268" s="310">
        <v>-2.0554876637285666</v>
      </c>
      <c r="AA268" s="310">
        <v>-3.4380691178245923</v>
      </c>
      <c r="AB268" s="310">
        <v>-6.3388432515668569</v>
      </c>
      <c r="AC268" s="310">
        <v>-6.4453730591566938</v>
      </c>
      <c r="AD268" s="310">
        <v>-5.1717270585215038</v>
      </c>
    </row>
    <row r="269" spans="1:30" x14ac:dyDescent="0.3">
      <c r="A269" s="309"/>
      <c r="Y269" s="311"/>
      <c r="Z269" s="310">
        <v>-1.634427977101939</v>
      </c>
      <c r="AA269" s="310">
        <v>-3.1358731942774227</v>
      </c>
      <c r="AB269" s="310">
        <v>-6.3388432515668569</v>
      </c>
      <c r="AC269" s="310">
        <v>-2.5312361642039747</v>
      </c>
      <c r="AD269" s="310">
        <v>-5.2802662163425493</v>
      </c>
    </row>
    <row r="270" spans="1:30" x14ac:dyDescent="0.3">
      <c r="A270" s="309"/>
      <c r="Y270" s="311"/>
      <c r="Z270" s="310">
        <v>-2.4212693762874165</v>
      </c>
      <c r="AA270" s="310">
        <v>-2.7415888779716662</v>
      </c>
      <c r="AB270" s="310">
        <v>-6.3388432515668569</v>
      </c>
      <c r="AC270" s="310">
        <v>-5.244003630561636</v>
      </c>
      <c r="AD270" s="310">
        <v>-5.4724145639804584</v>
      </c>
    </row>
    <row r="271" spans="1:30" x14ac:dyDescent="0.3">
      <c r="A271" s="309"/>
      <c r="Y271" s="311"/>
      <c r="Z271" s="310">
        <v>-5.326147901849442</v>
      </c>
      <c r="AA271" s="310">
        <v>-2.3598094685875135</v>
      </c>
      <c r="AB271" s="310">
        <v>-6.3388432515668569</v>
      </c>
      <c r="AC271" s="310">
        <v>-8.9427994005688305</v>
      </c>
      <c r="AD271" s="310">
        <v>-5.6962109291185072</v>
      </c>
    </row>
    <row r="272" spans="1:30" x14ac:dyDescent="0.3">
      <c r="A272" s="309"/>
      <c r="Y272" s="311"/>
      <c r="Z272" s="310">
        <v>-2.0521732606438339</v>
      </c>
      <c r="AA272" s="310">
        <v>-2.5855788412535596</v>
      </c>
      <c r="AB272" s="310">
        <v>-6.3388432515668569</v>
      </c>
      <c r="AC272" s="310">
        <v>-7.0065882349335737</v>
      </c>
      <c r="AD272" s="310">
        <v>-5.2568001756955551</v>
      </c>
    </row>
    <row r="273" spans="1:30" x14ac:dyDescent="0.3">
      <c r="A273" s="309"/>
      <c r="Y273" s="311"/>
      <c r="Z273" s="310">
        <v>-1.7206762392139281</v>
      </c>
      <c r="AA273" s="310">
        <v>-2.5628924295571083</v>
      </c>
      <c r="AB273" s="310">
        <v>-6.3388432515668569</v>
      </c>
      <c r="AC273" s="310">
        <v>-3.4550436589422873</v>
      </c>
      <c r="AD273" s="310">
        <v>-5.5391168553637256</v>
      </c>
    </row>
    <row r="274" spans="1:30" x14ac:dyDescent="0.3">
      <c r="A274" s="309"/>
      <c r="Y274" s="311"/>
      <c r="Z274" s="310">
        <v>-1.3084838612874701</v>
      </c>
      <c r="AA274" s="310">
        <v>-2.6463808869310346</v>
      </c>
      <c r="AB274" s="310">
        <v>-6.3388432515668569</v>
      </c>
      <c r="AC274" s="310">
        <v>-6.2484323554625547</v>
      </c>
      <c r="AD274" s="310">
        <v>-5.5138574993134455</v>
      </c>
    </row>
    <row r="275" spans="1:30" x14ac:dyDescent="0.3">
      <c r="A275" s="309"/>
      <c r="Y275" s="311"/>
      <c r="Z275" s="310">
        <v>-3.6358732723908851</v>
      </c>
      <c r="AA275" s="310">
        <v>-2.759434224039766</v>
      </c>
      <c r="AB275" s="310">
        <v>-6.3388432515668569</v>
      </c>
      <c r="AC275" s="310">
        <v>-3.3694977851960317</v>
      </c>
      <c r="AD275" s="310">
        <v>-5.29065937399848</v>
      </c>
    </row>
    <row r="276" spans="1:30" x14ac:dyDescent="0.3">
      <c r="A276" s="309"/>
      <c r="Y276" s="311"/>
      <c r="Z276" s="310">
        <v>-1.475623095226783</v>
      </c>
      <c r="AA276" s="310">
        <v>-3.3527256557096061</v>
      </c>
      <c r="AB276" s="310">
        <v>-6.3388432515668569</v>
      </c>
      <c r="AC276" s="310">
        <v>-4.5074529218811676</v>
      </c>
      <c r="AD276" s="310">
        <v>-5.366142433091464</v>
      </c>
    </row>
    <row r="277" spans="1:30" x14ac:dyDescent="0.3">
      <c r="A277" s="309"/>
      <c r="Y277" s="311"/>
      <c r="Z277" s="310">
        <v>-3.0056885779048992</v>
      </c>
      <c r="AA277" s="310">
        <v>-4.1068614236475645</v>
      </c>
      <c r="AB277" s="310">
        <v>-6.3388432515668569</v>
      </c>
      <c r="AC277" s="310">
        <v>-5.0671881382096728</v>
      </c>
      <c r="AD277" s="310">
        <v>-5.5166047422521514</v>
      </c>
    </row>
    <row r="278" spans="1:30" x14ac:dyDescent="0.3">
      <c r="A278" s="309"/>
      <c r="Y278" s="311"/>
      <c r="Z278" s="310">
        <v>-6.1175212616105608</v>
      </c>
      <c r="AA278" s="310">
        <v>-4.5488431877883135</v>
      </c>
      <c r="AB278" s="310">
        <v>-6.3388432515668569</v>
      </c>
      <c r="AC278" s="310">
        <v>-7.3804125233640718</v>
      </c>
      <c r="AD278" s="310">
        <v>-4.9392935077963545</v>
      </c>
    </row>
    <row r="279" spans="1:30" x14ac:dyDescent="0.3">
      <c r="A279" s="309"/>
      <c r="Y279" s="311"/>
      <c r="Z279" s="310">
        <v>-6.205213282332716</v>
      </c>
      <c r="AA279" s="310">
        <v>-5.0730973313503531</v>
      </c>
      <c r="AB279" s="310">
        <v>-6.3388432515668569</v>
      </c>
      <c r="AC279" s="310">
        <v>-7.5349696485844646</v>
      </c>
      <c r="AD279" s="310">
        <v>-4.5980098846980724</v>
      </c>
    </row>
    <row r="280" spans="1:30" x14ac:dyDescent="0.3">
      <c r="A280" s="309"/>
      <c r="Y280" s="311"/>
      <c r="Z280" s="310">
        <v>-6.9996266147796398</v>
      </c>
      <c r="AA280" s="310">
        <v>-5.5523588976308167</v>
      </c>
      <c r="AB280" s="310">
        <v>-6.3388432515668569</v>
      </c>
      <c r="AC280" s="310">
        <v>-4.5082798230670988</v>
      </c>
      <c r="AD280" s="310">
        <v>-4.2308478288414619</v>
      </c>
    </row>
    <row r="281" spans="1:30" x14ac:dyDescent="0.3">
      <c r="A281" s="309"/>
      <c r="Y281" s="311"/>
      <c r="Z281" s="310">
        <v>-4.4023562102727114</v>
      </c>
      <c r="AA281" s="310">
        <v>-5.6648580873838172</v>
      </c>
      <c r="AB281" s="310">
        <v>-6.3388432515668569</v>
      </c>
      <c r="AC281" s="310">
        <v>-2.207253714271971</v>
      </c>
      <c r="AD281" s="310">
        <v>-3.7072898530218561</v>
      </c>
    </row>
    <row r="282" spans="1:30" x14ac:dyDescent="0.3">
      <c r="A282" s="309"/>
      <c r="Y282" s="311">
        <v>44105</v>
      </c>
      <c r="Z282" s="310">
        <v>-7.305652277325164</v>
      </c>
      <c r="AA282" s="310">
        <v>-5.7879657982241293</v>
      </c>
      <c r="AB282" s="310">
        <v>-6.8493098518149651</v>
      </c>
      <c r="AC282" s="310">
        <v>-0.98051242350805978</v>
      </c>
      <c r="AD282" s="310">
        <v>-3.4718060739087031</v>
      </c>
    </row>
    <row r="283" spans="1:30" x14ac:dyDescent="0.3">
      <c r="A283" s="309"/>
      <c r="Y283" s="311"/>
      <c r="Z283" s="310">
        <v>-4.8304540591900231</v>
      </c>
      <c r="AA283" s="310">
        <v>-5.690857131733468</v>
      </c>
      <c r="AB283" s="310">
        <v>-6.8493098518149651</v>
      </c>
      <c r="AC283" s="310">
        <v>-1.9373185308848946</v>
      </c>
      <c r="AD283" s="310">
        <v>-3.3401680154913032</v>
      </c>
    </row>
    <row r="284" spans="1:30" x14ac:dyDescent="0.3">
      <c r="A284" s="309"/>
      <c r="Y284" s="311"/>
      <c r="Z284" s="310">
        <v>-3.7931829061759021</v>
      </c>
      <c r="AA284" s="310">
        <v>-5.659415912932265</v>
      </c>
      <c r="AB284" s="310">
        <v>-6.8493098518149651</v>
      </c>
      <c r="AC284" s="310">
        <v>-1.4022823074724329</v>
      </c>
      <c r="AD284" s="310">
        <v>-2.5442308055854994</v>
      </c>
    </row>
    <row r="285" spans="1:30" x14ac:dyDescent="0.3">
      <c r="A285" s="309"/>
      <c r="Y285" s="311"/>
      <c r="Z285" s="310">
        <v>-6.9792752374927494</v>
      </c>
      <c r="AA285" s="310">
        <v>-5.6387969981819355</v>
      </c>
      <c r="AB285" s="310">
        <v>-6.8493098518149651</v>
      </c>
      <c r="AC285" s="310">
        <v>-5.7320260695720009</v>
      </c>
      <c r="AD285" s="310">
        <v>-2.497755316029469</v>
      </c>
    </row>
    <row r="286" spans="1:30" x14ac:dyDescent="0.3">
      <c r="A286" s="309"/>
      <c r="Y286" s="311"/>
      <c r="Z286" s="310">
        <v>-5.5254526168980824</v>
      </c>
      <c r="AA286" s="310">
        <v>-5.289979308593443</v>
      </c>
      <c r="AB286" s="310">
        <v>-6.8493098518149651</v>
      </c>
      <c r="AC286" s="310">
        <v>-6.6135032396626627</v>
      </c>
      <c r="AD286" s="310">
        <v>-2.6462068884074648</v>
      </c>
    </row>
    <row r="287" spans="1:30" x14ac:dyDescent="0.3">
      <c r="A287" s="309"/>
      <c r="Y287" s="311"/>
      <c r="Z287" s="310">
        <v>-6.7795380831712215</v>
      </c>
      <c r="AA287" s="310">
        <v>-5.4702778167576893</v>
      </c>
      <c r="AB287" s="310">
        <v>-6.8493098518149651</v>
      </c>
      <c r="AC287" s="310">
        <v>1.063280646273526</v>
      </c>
      <c r="AD287" s="310">
        <v>-2.6923781459951601</v>
      </c>
    </row>
    <row r="288" spans="1:30" x14ac:dyDescent="0.3">
      <c r="A288" s="309"/>
      <c r="Y288" s="311"/>
      <c r="Z288" s="310">
        <v>-4.258023807020404</v>
      </c>
      <c r="AA288" s="310">
        <v>-5.5216875612985206</v>
      </c>
      <c r="AB288" s="310">
        <v>-6.8493098518149651</v>
      </c>
      <c r="AC288" s="310">
        <v>-1.8819252873797581</v>
      </c>
      <c r="AD288" s="310">
        <v>-2.7000917263810829</v>
      </c>
    </row>
    <row r="289" spans="1:30" x14ac:dyDescent="0.3">
      <c r="A289" s="309"/>
      <c r="Y289" s="311"/>
      <c r="Z289" s="310">
        <v>-4.8639284502057158</v>
      </c>
      <c r="AA289" s="310">
        <v>-5.4991865503832997</v>
      </c>
      <c r="AB289" s="310">
        <v>-6.8493098518149651</v>
      </c>
      <c r="AC289" s="310">
        <v>-2.0196734301540289</v>
      </c>
      <c r="AD289" s="310">
        <v>-2.6860044983034208</v>
      </c>
    </row>
    <row r="290" spans="1:30" x14ac:dyDescent="0.3">
      <c r="A290" s="309"/>
      <c r="Y290" s="311"/>
      <c r="Z290" s="310">
        <v>-6.0925436163397526</v>
      </c>
      <c r="AA290" s="310">
        <v>-5.7117923383173901</v>
      </c>
      <c r="AB290" s="310">
        <v>-6.8493098518149651</v>
      </c>
      <c r="AC290" s="310">
        <v>-2.260517333998763</v>
      </c>
      <c r="AD290" s="310">
        <v>-2.046199986824742</v>
      </c>
    </row>
    <row r="291" spans="1:30" x14ac:dyDescent="0.3">
      <c r="A291" s="309"/>
      <c r="Y291" s="311"/>
      <c r="Z291" s="310">
        <v>-4.1530511179617173</v>
      </c>
      <c r="AA291" s="310">
        <v>-5.9021217443307608</v>
      </c>
      <c r="AB291" s="310">
        <v>-6.8493098518149651</v>
      </c>
      <c r="AC291" s="310">
        <v>-1.4562773701738934</v>
      </c>
      <c r="AD291" s="310">
        <v>-2.2945842161939276</v>
      </c>
    </row>
    <row r="292" spans="1:30" x14ac:dyDescent="0.3">
      <c r="A292" s="309"/>
      <c r="Y292" s="311"/>
      <c r="Z292" s="310">
        <v>-6.8217681610862035</v>
      </c>
      <c r="AA292" s="310">
        <v>-6.0683794167789875</v>
      </c>
      <c r="AB292" s="310">
        <v>-6.8493098518149651</v>
      </c>
      <c r="AC292" s="310">
        <v>-5.6334154730283643</v>
      </c>
      <c r="AD292" s="310">
        <v>-1.7261432331967146</v>
      </c>
    </row>
    <row r="293" spans="1:30" x14ac:dyDescent="0.3">
      <c r="A293" s="309"/>
      <c r="Y293" s="311"/>
      <c r="Z293" s="310">
        <v>-7.0136931324367202</v>
      </c>
      <c r="AA293" s="310">
        <v>-6.1908299662940367</v>
      </c>
      <c r="AB293" s="310">
        <v>-6.8493098518149651</v>
      </c>
      <c r="AC293" s="310">
        <v>-2.1348716593119121</v>
      </c>
      <c r="AD293" s="310">
        <v>-1.4326586229615523</v>
      </c>
    </row>
    <row r="294" spans="1:30" x14ac:dyDescent="0.3">
      <c r="A294" s="309"/>
      <c r="Y294" s="311"/>
      <c r="Z294" s="310">
        <v>-8.1118439252648056</v>
      </c>
      <c r="AA294" s="310">
        <v>-5.9127814481916969</v>
      </c>
      <c r="AB294" s="310">
        <v>-6.8493098518149651</v>
      </c>
      <c r="AC294" s="310">
        <v>-0.67540895931077216</v>
      </c>
      <c r="AD294" s="310">
        <v>-1.2297089766130438</v>
      </c>
    </row>
    <row r="295" spans="1:30" x14ac:dyDescent="0.3">
      <c r="A295" s="309"/>
      <c r="Y295" s="311"/>
      <c r="Z295" s="310">
        <v>-5.421827514157993</v>
      </c>
      <c r="AA295" s="310">
        <v>-6.0687589329874996</v>
      </c>
      <c r="AB295" s="310">
        <v>-6.8493098518149651</v>
      </c>
      <c r="AC295" s="310">
        <v>2.0971615936007311</v>
      </c>
      <c r="AD295" s="310">
        <v>-1.3715866374585448</v>
      </c>
    </row>
    <row r="296" spans="1:30" x14ac:dyDescent="0.3">
      <c r="A296" s="309"/>
      <c r="Y296" s="311"/>
      <c r="Z296" s="310">
        <v>-5.721082296811062</v>
      </c>
      <c r="AA296" s="310">
        <v>-6.0585719614910305</v>
      </c>
      <c r="AB296" s="310">
        <v>-6.8493098518149651</v>
      </c>
      <c r="AC296" s="310">
        <v>3.4718841492107799E-2</v>
      </c>
      <c r="AD296" s="310">
        <v>-0.84979258010805225</v>
      </c>
    </row>
    <row r="297" spans="1:30" x14ac:dyDescent="0.3">
      <c r="A297" s="309"/>
      <c r="Y297" s="311"/>
      <c r="Z297" s="310">
        <v>-4.1462039896233778</v>
      </c>
      <c r="AA297" s="310">
        <v>-6.2194254172468124</v>
      </c>
      <c r="AB297" s="310">
        <v>-6.8493098518149651</v>
      </c>
      <c r="AC297" s="310">
        <v>-0.83986980955920387</v>
      </c>
      <c r="AD297" s="310">
        <v>-1.0851946136422745</v>
      </c>
    </row>
    <row r="298" spans="1:30" x14ac:dyDescent="0.3">
      <c r="A298" s="309"/>
      <c r="Y298" s="311"/>
      <c r="Z298" s="310">
        <v>-5.244893511532335</v>
      </c>
      <c r="AA298" s="310">
        <v>-6.3262774301721487</v>
      </c>
      <c r="AB298" s="310">
        <v>-6.8493098518149651</v>
      </c>
      <c r="AC298" s="310">
        <v>-2.4494209960923996</v>
      </c>
      <c r="AD298" s="310">
        <v>-1.3296368895736268</v>
      </c>
    </row>
    <row r="299" spans="1:30" x14ac:dyDescent="0.3">
      <c r="A299" s="309"/>
      <c r="Y299" s="311"/>
      <c r="Z299" s="310">
        <v>-6.7504593606109164</v>
      </c>
      <c r="AA299" s="310">
        <v>-6.528189055953832</v>
      </c>
      <c r="AB299" s="310">
        <v>-6.8493098518149651</v>
      </c>
      <c r="AC299" s="310">
        <v>-1.980857071574917</v>
      </c>
      <c r="AD299" s="310">
        <v>-1.8845524074642859</v>
      </c>
    </row>
    <row r="300" spans="1:30" x14ac:dyDescent="0.3">
      <c r="A300" s="309"/>
      <c r="Y300" s="311"/>
      <c r="Z300" s="310">
        <v>-8.139667322727199</v>
      </c>
      <c r="AA300" s="310">
        <v>-6.8086751718460254</v>
      </c>
      <c r="AB300" s="310">
        <v>-6.8493098518149651</v>
      </c>
      <c r="AC300" s="310">
        <v>-3.7826858940514683</v>
      </c>
      <c r="AD300" s="310">
        <v>-2.3566388419040254</v>
      </c>
    </row>
    <row r="301" spans="1:30" x14ac:dyDescent="0.3">
      <c r="A301" s="309"/>
      <c r="Y301" s="311"/>
      <c r="Z301" s="310">
        <v>-8.8598080157421641</v>
      </c>
      <c r="AA301" s="310">
        <v>-7.0492422627809903</v>
      </c>
      <c r="AB301" s="310">
        <v>-6.8493098518149651</v>
      </c>
      <c r="AC301" s="310">
        <v>-2.3865048908302384</v>
      </c>
      <c r="AD301" s="310">
        <v>-2.2964777939127026</v>
      </c>
    </row>
    <row r="302" spans="1:30" x14ac:dyDescent="0.3">
      <c r="A302" s="309"/>
      <c r="Y302" s="311"/>
      <c r="Z302" s="310">
        <v>-6.8352088946297664</v>
      </c>
      <c r="AA302" s="310">
        <v>-7.2088306539134708</v>
      </c>
      <c r="AB302" s="310">
        <v>-6.8493098518149651</v>
      </c>
      <c r="AC302" s="310">
        <v>-1.787247031633882</v>
      </c>
      <c r="AD302" s="310">
        <v>-1.9000859625653419</v>
      </c>
    </row>
    <row r="303" spans="1:30" x14ac:dyDescent="0.3">
      <c r="A303" s="309"/>
      <c r="Y303" s="311"/>
      <c r="Z303" s="310">
        <v>-7.6844851080564114</v>
      </c>
      <c r="AA303" s="310">
        <v>-6.8590316138562795</v>
      </c>
      <c r="AB303" s="310">
        <v>-6.8493098518149651</v>
      </c>
      <c r="AC303" s="310">
        <v>-3.2698861995860682</v>
      </c>
      <c r="AD303" s="310">
        <v>-1.7531476289535886</v>
      </c>
    </row>
    <row r="304" spans="1:30" x14ac:dyDescent="0.3">
      <c r="A304" s="309"/>
      <c r="Y304" s="311"/>
      <c r="Z304" s="310">
        <v>-5.8301736261681345</v>
      </c>
      <c r="AA304" s="310">
        <v>-6.7054386446631398</v>
      </c>
      <c r="AB304" s="310">
        <v>-6.8493098518149651</v>
      </c>
      <c r="AC304" s="310">
        <v>-0.41874247361994321</v>
      </c>
      <c r="AD304" s="310">
        <v>-1.6909695785124146</v>
      </c>
    </row>
    <row r="305" spans="1:30" x14ac:dyDescent="0.3">
      <c r="A305" s="309"/>
      <c r="Y305" s="311"/>
      <c r="Z305" s="310">
        <v>-6.3620122494597036</v>
      </c>
      <c r="AA305" s="310">
        <v>-6.3875808158852623</v>
      </c>
      <c r="AB305" s="310">
        <v>-6.8493098518149651</v>
      </c>
      <c r="AC305" s="310">
        <v>0.32532182333912374</v>
      </c>
      <c r="AD305" s="310">
        <v>-1.6310839926533041</v>
      </c>
    </row>
    <row r="306" spans="1:30" x14ac:dyDescent="0.3">
      <c r="A306" s="309"/>
      <c r="Y306" s="311"/>
      <c r="Z306" s="310">
        <v>-4.3018660802105781</v>
      </c>
      <c r="AA306" s="310">
        <v>-6.007448541426081</v>
      </c>
      <c r="AB306" s="310">
        <v>-6.8493098518149651</v>
      </c>
      <c r="AC306" s="310">
        <v>-0.95228873629264399</v>
      </c>
      <c r="AD306" s="310">
        <v>-1.9511567098856293</v>
      </c>
    </row>
    <row r="307" spans="1:30" x14ac:dyDescent="0.3">
      <c r="A307" s="309"/>
      <c r="Y307" s="311"/>
      <c r="Z307" s="310">
        <v>-7.0645165383752202</v>
      </c>
      <c r="AA307" s="310">
        <v>-5.5397309539503761</v>
      </c>
      <c r="AB307" s="310">
        <v>-6.8493098518149651</v>
      </c>
      <c r="AC307" s="310">
        <v>-3.3474395409632507</v>
      </c>
      <c r="AD307" s="310">
        <v>-1.8459897155922309</v>
      </c>
    </row>
    <row r="308" spans="1:30" x14ac:dyDescent="0.3">
      <c r="A308" s="309"/>
      <c r="Y308" s="311"/>
      <c r="Z308" s="310">
        <v>-6.6348032142970146</v>
      </c>
      <c r="AA308" s="310">
        <v>-5.506956723917793</v>
      </c>
      <c r="AB308" s="310">
        <v>-6.8493098518149651</v>
      </c>
      <c r="AC308" s="310">
        <v>-1.9673057898164643</v>
      </c>
      <c r="AD308" s="310">
        <v>-2.4467667198896521</v>
      </c>
    </row>
    <row r="309" spans="1:30" x14ac:dyDescent="0.3">
      <c r="A309" s="309"/>
      <c r="Y309" s="311"/>
      <c r="Z309" s="310">
        <v>-4.1742829734155062</v>
      </c>
      <c r="AA309" s="310">
        <v>-5.9095841407353644</v>
      </c>
      <c r="AB309" s="310">
        <v>-6.8493098518149651</v>
      </c>
      <c r="AC309" s="310">
        <v>-4.027756052260159</v>
      </c>
      <c r="AD309" s="310">
        <v>-3.706440787724091</v>
      </c>
    </row>
    <row r="310" spans="1:30" x14ac:dyDescent="0.3">
      <c r="A310" s="309"/>
      <c r="Y310" s="311"/>
      <c r="Z310" s="310">
        <v>-4.410461995726477</v>
      </c>
      <c r="AA310" s="310">
        <v>-6.3641427528800998</v>
      </c>
      <c r="AB310" s="310">
        <v>-6.8493098518149651</v>
      </c>
      <c r="AC310" s="310">
        <v>-2.5337172395322796</v>
      </c>
      <c r="AD310" s="310">
        <v>-4.5838840281752606</v>
      </c>
    </row>
    <row r="311" spans="1:30" x14ac:dyDescent="0.3">
      <c r="A311" s="309"/>
      <c r="Y311" s="311"/>
      <c r="Z311" s="310">
        <v>-5.6007540159400477</v>
      </c>
      <c r="AA311" s="310">
        <v>-5.8824917931399652</v>
      </c>
      <c r="AB311" s="310">
        <v>-6.8493098518149651</v>
      </c>
      <c r="AC311" s="310">
        <v>-4.624181503701891</v>
      </c>
      <c r="AD311" s="310">
        <v>-4.0053996191718033</v>
      </c>
    </row>
    <row r="312" spans="1:30" x14ac:dyDescent="0.3">
      <c r="A312" s="309"/>
      <c r="Y312" s="311"/>
      <c r="Z312" s="310">
        <v>-9.1804041671827079</v>
      </c>
      <c r="AA312" s="310">
        <v>-5.5892306922975621</v>
      </c>
      <c r="AB312" s="310">
        <v>-6.8493098518149651</v>
      </c>
      <c r="AC312" s="310">
        <v>-8.4923966515019487</v>
      </c>
      <c r="AD312" s="310">
        <v>-3.9295822541707355</v>
      </c>
    </row>
    <row r="313" spans="1:30" x14ac:dyDescent="0.3">
      <c r="A313" s="309"/>
      <c r="Y313" s="311">
        <v>44136</v>
      </c>
      <c r="Z313" s="310">
        <v>-7.4837763652237257</v>
      </c>
      <c r="AA313" s="310">
        <v>-5.6824506191219664</v>
      </c>
      <c r="AB313" s="310">
        <v>-6.8493098518149651</v>
      </c>
      <c r="AC313" s="310">
        <v>-7.0943914194508295</v>
      </c>
      <c r="AD313" s="310">
        <v>-3.8114546072627746</v>
      </c>
    </row>
    <row r="314" spans="1:30" x14ac:dyDescent="0.3">
      <c r="A314" s="309"/>
      <c r="Y314" s="311"/>
      <c r="Z314" s="310">
        <v>-3.6929598201942815</v>
      </c>
      <c r="AA314" s="310">
        <v>-5.3756424820103632</v>
      </c>
      <c r="AB314" s="310">
        <v>-6.8493098518149651</v>
      </c>
      <c r="AC314" s="310">
        <v>0.70195132206094968</v>
      </c>
      <c r="AD314" s="310">
        <v>-3.9042635773868204</v>
      </c>
    </row>
    <row r="315" spans="1:30" x14ac:dyDescent="0.3">
      <c r="A315" s="309"/>
      <c r="Y315" s="311"/>
      <c r="Z315" s="310">
        <v>-4.5819755084001876</v>
      </c>
      <c r="AA315" s="310">
        <v>-4.8703832751892948</v>
      </c>
      <c r="AB315" s="310">
        <v>-6.8493098518149651</v>
      </c>
      <c r="AC315" s="310">
        <v>-1.4365842348089899</v>
      </c>
      <c r="AD315" s="310">
        <v>-4.0451471371710239</v>
      </c>
    </row>
    <row r="316" spans="1:30" x14ac:dyDescent="0.3">
      <c r="A316" s="309"/>
      <c r="Y316" s="311"/>
      <c r="Z316" s="310">
        <v>-4.8268224611863344</v>
      </c>
      <c r="AA316" s="310">
        <v>-4.1030020831567455</v>
      </c>
      <c r="AB316" s="310">
        <v>-6.8493098518149651</v>
      </c>
      <c r="AC316" s="310">
        <v>-3.2008625239044335</v>
      </c>
      <c r="AD316" s="310">
        <v>-3.1741630261257092</v>
      </c>
    </row>
    <row r="317" spans="1:30" x14ac:dyDescent="0.3">
      <c r="A317" s="309"/>
      <c r="Y317" s="311"/>
      <c r="Z317" s="310">
        <v>-2.2628050359452554</v>
      </c>
      <c r="AA317" s="310">
        <v>-4.0372019269170156</v>
      </c>
      <c r="AB317" s="310">
        <v>-6.8493098518149651</v>
      </c>
      <c r="AC317" s="310">
        <v>-3.183380030400599</v>
      </c>
      <c r="AD317" s="310">
        <v>-3.006553135079792</v>
      </c>
    </row>
    <row r="318" spans="1:30" x14ac:dyDescent="0.3">
      <c r="A318" s="309"/>
      <c r="Y318" s="311"/>
      <c r="Z318" s="310">
        <v>-2.0639395681925667</v>
      </c>
      <c r="AA318" s="310">
        <v>-4.615513136747194</v>
      </c>
      <c r="AB318" s="310">
        <v>-6.8493098518149651</v>
      </c>
      <c r="AC318" s="310">
        <v>-5.6103664221913192</v>
      </c>
      <c r="AD318" s="310">
        <v>-3.8035733572714259</v>
      </c>
    </row>
    <row r="319" spans="1:30" x14ac:dyDescent="0.3">
      <c r="A319" s="309"/>
      <c r="Y319" s="311"/>
      <c r="Z319" s="310">
        <v>-3.8087358229548647</v>
      </c>
      <c r="AA319" s="310">
        <v>-5.0284937841750024</v>
      </c>
      <c r="AB319" s="310">
        <v>-6.8493098518149651</v>
      </c>
      <c r="AC319" s="310">
        <v>-2.3955078741847444</v>
      </c>
      <c r="AD319" s="310">
        <v>-4.4231243836343355</v>
      </c>
    </row>
    <row r="320" spans="1:30" x14ac:dyDescent="0.3">
      <c r="A320" s="309"/>
      <c r="Y320" s="311"/>
      <c r="Z320" s="310">
        <v>-7.0231752715456137</v>
      </c>
      <c r="AA320" s="310">
        <v>-5.3629190557395265</v>
      </c>
      <c r="AB320" s="310">
        <v>-6.8493098518149651</v>
      </c>
      <c r="AC320" s="310">
        <v>-5.9211221821294089</v>
      </c>
      <c r="AD320" s="310">
        <v>-4.6444482856689513</v>
      </c>
    </row>
    <row r="321" spans="1:30" x14ac:dyDescent="0.3">
      <c r="A321" s="309"/>
      <c r="Y321" s="311"/>
      <c r="Z321" s="310">
        <v>-7.7411382890055309</v>
      </c>
      <c r="AA321" s="310">
        <v>-5.9242227588294343</v>
      </c>
      <c r="AB321" s="310">
        <v>-6.8493098518149651</v>
      </c>
      <c r="AC321" s="310">
        <v>-4.8771902332804871</v>
      </c>
      <c r="AD321" s="310">
        <v>-4.880009702432166</v>
      </c>
    </row>
    <row r="322" spans="1:30" x14ac:dyDescent="0.3">
      <c r="A322" s="309"/>
      <c r="Y322" s="311"/>
      <c r="Z322" s="310">
        <v>-7.4728400403948525</v>
      </c>
      <c r="AA322" s="310">
        <v>-6.1287786432425104</v>
      </c>
      <c r="AB322" s="310">
        <v>-6.8493098518149651</v>
      </c>
      <c r="AC322" s="310">
        <v>-5.7734414193493535</v>
      </c>
      <c r="AD322" s="310">
        <v>-4.5638742939652985</v>
      </c>
    </row>
    <row r="323" spans="1:30" x14ac:dyDescent="0.3">
      <c r="A323" s="309"/>
      <c r="Y323" s="311"/>
      <c r="Z323" s="310">
        <v>-7.167799362138001</v>
      </c>
      <c r="AA323" s="310">
        <v>-7.3431243362713428</v>
      </c>
      <c r="AB323" s="310">
        <v>-6.8493098518149651</v>
      </c>
      <c r="AC323" s="310">
        <v>-4.7501298381467478</v>
      </c>
      <c r="AD323" s="310">
        <v>-5.6013105940339285</v>
      </c>
    </row>
    <row r="324" spans="1:30" x14ac:dyDescent="0.3">
      <c r="A324" s="309"/>
      <c r="Y324" s="311"/>
      <c r="Z324" s="310">
        <v>-6.1919309575746038</v>
      </c>
      <c r="AA324" s="310">
        <v>-8.5825413349843451</v>
      </c>
      <c r="AB324" s="310">
        <v>-6.8493098518149651</v>
      </c>
      <c r="AC324" s="310">
        <v>-4.8323099477430986</v>
      </c>
      <c r="AD324" s="310">
        <v>-6.6252856402461919</v>
      </c>
    </row>
    <row r="325" spans="1:30" x14ac:dyDescent="0.3">
      <c r="A325" s="309"/>
      <c r="Y325" s="311"/>
      <c r="Z325" s="310">
        <v>-3.4958307590840993</v>
      </c>
      <c r="AA325" s="310">
        <v>-8.5888716153087188</v>
      </c>
      <c r="AB325" s="310">
        <v>-6.8493098518149651</v>
      </c>
      <c r="AC325" s="310">
        <v>-3.3974185629232494</v>
      </c>
      <c r="AD325" s="310">
        <v>-6.2865061839730645</v>
      </c>
    </row>
    <row r="326" spans="1:30" x14ac:dyDescent="0.3">
      <c r="A326" s="309"/>
      <c r="Y326" s="311"/>
      <c r="Z326" s="310">
        <v>-12.309155674156692</v>
      </c>
      <c r="AA326" s="310">
        <v>-8.9632387376626834</v>
      </c>
      <c r="AB326" s="310">
        <v>-6.8493098518149651</v>
      </c>
      <c r="AC326" s="310">
        <v>-9.6575619746651569</v>
      </c>
      <c r="AD326" s="310">
        <v>-6.2369409003811525</v>
      </c>
    </row>
    <row r="327" spans="1:30" x14ac:dyDescent="0.3">
      <c r="A327" s="309"/>
      <c r="Y327" s="311"/>
      <c r="Z327" s="310">
        <v>-15.699094262536631</v>
      </c>
      <c r="AA327" s="310">
        <v>-9.1267171826740032</v>
      </c>
      <c r="AB327" s="310">
        <v>-6.8493098518149651</v>
      </c>
      <c r="AC327" s="310">
        <v>-13.088947505615252</v>
      </c>
      <c r="AD327" s="310">
        <v>-6.3784672422011317</v>
      </c>
    </row>
    <row r="328" spans="1:30" x14ac:dyDescent="0.3">
      <c r="A328" s="309"/>
      <c r="Y328" s="311"/>
      <c r="Z328" s="310">
        <v>-7.7854502512761439</v>
      </c>
      <c r="AA328" s="310">
        <v>-9.685008100681042</v>
      </c>
      <c r="AB328" s="310">
        <v>-6.8493098518149651</v>
      </c>
      <c r="AC328" s="310">
        <v>-2.5057340393685905</v>
      </c>
      <c r="AD328" s="310">
        <v>-6.6975572288527587</v>
      </c>
    </row>
    <row r="329" spans="1:30" x14ac:dyDescent="0.3">
      <c r="A329" s="309"/>
      <c r="Y329" s="311"/>
      <c r="Z329" s="310">
        <v>-10.093409896872615</v>
      </c>
      <c r="AA329" s="310">
        <v>-10.493013946229317</v>
      </c>
      <c r="AB329" s="310">
        <v>-6.8493098518149651</v>
      </c>
      <c r="AC329" s="310">
        <v>-5.4264844342059746</v>
      </c>
      <c r="AD329" s="310">
        <v>-7.0743406645720581</v>
      </c>
    </row>
    <row r="330" spans="1:30" x14ac:dyDescent="0.3">
      <c r="A330" s="309"/>
      <c r="Y330" s="311"/>
      <c r="Z330" s="310">
        <v>-8.3121484772172352</v>
      </c>
      <c r="AA330" s="310">
        <v>-10.998393440450354</v>
      </c>
      <c r="AB330" s="310">
        <v>-6.8493098518149651</v>
      </c>
      <c r="AC330" s="310">
        <v>-5.740814230886599</v>
      </c>
      <c r="AD330" s="310">
        <v>-7.8134308517933659</v>
      </c>
    </row>
    <row r="331" spans="1:30" x14ac:dyDescent="0.3">
      <c r="A331" s="309"/>
      <c r="Y331" s="311"/>
      <c r="Z331" s="310">
        <v>-10.09996738362387</v>
      </c>
      <c r="AA331" s="310">
        <v>-11.028173037229333</v>
      </c>
      <c r="AB331" s="310">
        <v>-6.8493098518149651</v>
      </c>
      <c r="AC331" s="310">
        <v>-7.0659398543044887</v>
      </c>
      <c r="AD331" s="310">
        <v>-8.2331603219243874</v>
      </c>
    </row>
    <row r="332" spans="1:30" x14ac:dyDescent="0.3">
      <c r="A332" s="309"/>
      <c r="Y332" s="311"/>
      <c r="Z332" s="310">
        <v>-9.1518716779220366</v>
      </c>
      <c r="AA332" s="310">
        <v>-11.335534188099713</v>
      </c>
      <c r="AB332" s="310">
        <v>-6.8493098518149651</v>
      </c>
      <c r="AC332" s="310">
        <v>-6.0349026129583478</v>
      </c>
      <c r="AD332" s="310">
        <v>-9.2913322220544305</v>
      </c>
    </row>
    <row r="333" spans="1:30" x14ac:dyDescent="0.3">
      <c r="A333" s="309"/>
      <c r="Y333" s="311"/>
      <c r="Z333" s="310">
        <v>-15.84681213370393</v>
      </c>
      <c r="AA333" s="310">
        <v>-11.24837176421234</v>
      </c>
      <c r="AB333" s="310">
        <v>-6.8493098518149651</v>
      </c>
      <c r="AC333" s="310">
        <v>-14.831193285214312</v>
      </c>
      <c r="AD333" s="310">
        <v>-9.9934466826373214</v>
      </c>
    </row>
    <row r="334" spans="1:30" x14ac:dyDescent="0.3">
      <c r="A334" s="309"/>
      <c r="Y334" s="311"/>
      <c r="Z334" s="310">
        <v>-15.907551439989501</v>
      </c>
      <c r="AA334" s="310">
        <v>-10.633490869624938</v>
      </c>
      <c r="AB334" s="310">
        <v>-6.8493098518149651</v>
      </c>
      <c r="AC334" s="310">
        <v>-16.0270537965324</v>
      </c>
      <c r="AD334" s="310">
        <v>-10.294535676788801</v>
      </c>
    </row>
    <row r="335" spans="1:30" x14ac:dyDescent="0.3">
      <c r="A335" s="309"/>
      <c r="Y335" s="311"/>
      <c r="Z335" s="310">
        <v>-9.9369783073688112</v>
      </c>
      <c r="AA335" s="310">
        <v>-9.5881941824355454</v>
      </c>
      <c r="AB335" s="310">
        <v>-6.8493098518149651</v>
      </c>
      <c r="AC335" s="310">
        <v>-9.9129373402788872</v>
      </c>
      <c r="AD335" s="310">
        <v>-9.8734640401886082</v>
      </c>
    </row>
    <row r="336" spans="1:30" x14ac:dyDescent="0.3">
      <c r="A336" s="309"/>
      <c r="Y336" s="311"/>
      <c r="Z336" s="310">
        <v>-9.4832729296609948</v>
      </c>
      <c r="AA336" s="310">
        <v>-8.1742446570045342</v>
      </c>
      <c r="AB336" s="310">
        <v>-6.8493098518149651</v>
      </c>
      <c r="AC336" s="310">
        <v>-10.34128565828621</v>
      </c>
      <c r="AD336" s="310">
        <v>-8.9457819552360895</v>
      </c>
    </row>
    <row r="337" spans="1:30" x14ac:dyDescent="0.3">
      <c r="A337" s="309"/>
      <c r="Y337" s="311"/>
      <c r="Z337" s="310">
        <v>-4.0079822151054358</v>
      </c>
      <c r="AA337" s="310">
        <v>-7.2977997150974963</v>
      </c>
      <c r="AB337" s="310">
        <v>-6.8493098518149651</v>
      </c>
      <c r="AC337" s="310">
        <v>-7.8484371899469636</v>
      </c>
      <c r="AD337" s="310">
        <v>-8.0662505735285652</v>
      </c>
    </row>
    <row r="338" spans="1:30" x14ac:dyDescent="0.3">
      <c r="A338" s="309"/>
      <c r="Y338" s="311"/>
      <c r="Z338" s="310">
        <v>-2.7828905732981122</v>
      </c>
      <c r="AA338" s="310">
        <v>-7.1387245275975753</v>
      </c>
      <c r="AB338" s="310">
        <v>-6.8493098518149651</v>
      </c>
      <c r="AC338" s="310">
        <v>-4.1184383981031374</v>
      </c>
      <c r="AD338" s="310">
        <v>-8.3651651722824258</v>
      </c>
    </row>
    <row r="339" spans="1:30" x14ac:dyDescent="0.3">
      <c r="A339" s="309"/>
      <c r="Y339" s="311"/>
      <c r="Z339" s="310">
        <v>0.7457750000950516</v>
      </c>
      <c r="AA339" s="310">
        <v>-7.7057961751537087</v>
      </c>
      <c r="AB339" s="310">
        <v>-6.8493098518149651</v>
      </c>
      <c r="AC339" s="310">
        <v>0.45887198170927945</v>
      </c>
      <c r="AD339" s="310">
        <v>-8.6747444805717286</v>
      </c>
    </row>
    <row r="340" spans="1:30" x14ac:dyDescent="0.3">
      <c r="A340" s="309"/>
      <c r="Y340" s="311"/>
      <c r="Z340" s="310">
        <v>-9.7116975403546704</v>
      </c>
      <c r="AA340" s="310">
        <v>-8.4748246143626726</v>
      </c>
      <c r="AB340" s="310">
        <v>-6.8493098518149651</v>
      </c>
      <c r="AC340" s="310">
        <v>-8.6744736132616396</v>
      </c>
      <c r="AD340" s="310">
        <v>-8.9248597453202922</v>
      </c>
    </row>
    <row r="341" spans="1:30" x14ac:dyDescent="0.3">
      <c r="A341" s="309"/>
      <c r="Y341" s="311"/>
      <c r="Z341" s="310">
        <v>-14.794025127490054</v>
      </c>
      <c r="AA341" s="310">
        <v>-8.7089719631608364</v>
      </c>
      <c r="AB341" s="310">
        <v>-6.8493098518149651</v>
      </c>
      <c r="AC341" s="310">
        <v>-18.119455987809417</v>
      </c>
      <c r="AD341" s="310">
        <v>-8.898087366956986</v>
      </c>
    </row>
    <row r="342" spans="1:30" x14ac:dyDescent="0.3">
      <c r="A342" s="309"/>
      <c r="Y342" s="311"/>
      <c r="Z342" s="310">
        <v>-13.906479840261747</v>
      </c>
      <c r="AA342" s="310">
        <v>-8.8216641926552253</v>
      </c>
      <c r="AB342" s="310">
        <v>-6.8493098518149651</v>
      </c>
      <c r="AC342" s="310">
        <v>-12.079992498304009</v>
      </c>
      <c r="AD342" s="310">
        <v>-8.9625532364087324</v>
      </c>
    </row>
    <row r="343" spans="1:30" x14ac:dyDescent="0.3">
      <c r="A343" s="309"/>
      <c r="Y343" s="311">
        <v>44166</v>
      </c>
      <c r="Z343" s="310">
        <v>-14.866472004123745</v>
      </c>
      <c r="AA343" s="310">
        <v>-9.2461595256674336</v>
      </c>
      <c r="AB343" s="310">
        <v>-6.8493098518149651</v>
      </c>
      <c r="AC343" s="310">
        <v>-12.092092511526161</v>
      </c>
      <c r="AD343" s="310">
        <v>-9.4794888384445262</v>
      </c>
    </row>
    <row r="344" spans="1:30" x14ac:dyDescent="0.3">
      <c r="A344" s="309"/>
      <c r="Y344" s="311"/>
      <c r="Z344" s="310">
        <v>-5.6470136566925779</v>
      </c>
      <c r="AA344" s="310">
        <v>-8.9192285506215825</v>
      </c>
      <c r="AB344" s="310">
        <v>-6.8493098518149651</v>
      </c>
      <c r="AC344" s="310">
        <v>-7.661030541403818</v>
      </c>
      <c r="AD344" s="310">
        <v>-9.2802827154579397</v>
      </c>
    </row>
    <row r="345" spans="1:30" x14ac:dyDescent="0.3">
      <c r="A345" s="309"/>
      <c r="Y345" s="311"/>
      <c r="Z345" s="310">
        <v>-3.5717361797588438</v>
      </c>
      <c r="AA345" s="310">
        <v>-8.2095018929323249</v>
      </c>
      <c r="AB345" s="310">
        <v>-6.8493098518149651</v>
      </c>
      <c r="AC345" s="310">
        <v>-4.5696994842653567</v>
      </c>
      <c r="AD345" s="310">
        <v>-7.9199915850142322</v>
      </c>
    </row>
    <row r="346" spans="1:30" x14ac:dyDescent="0.3">
      <c r="A346" s="309"/>
      <c r="Y346" s="311"/>
      <c r="Z346" s="310">
        <v>-2.2256923309904004</v>
      </c>
      <c r="AA346" s="310">
        <v>-7.8577166917510652</v>
      </c>
      <c r="AB346" s="310">
        <v>-6.8493098518149651</v>
      </c>
      <c r="AC346" s="310">
        <v>-3.1596772325412843</v>
      </c>
      <c r="AD346" s="310">
        <v>-7.6697237698632375</v>
      </c>
    </row>
    <row r="347" spans="1:30" x14ac:dyDescent="0.3">
      <c r="A347" s="309"/>
      <c r="Y347" s="311"/>
      <c r="Z347" s="310">
        <v>-7.4231807150337055</v>
      </c>
      <c r="AA347" s="310">
        <v>-7.6538519982383866</v>
      </c>
      <c r="AB347" s="310">
        <v>-6.8493098518149651</v>
      </c>
      <c r="AC347" s="310">
        <v>-7.280030752355529</v>
      </c>
      <c r="AD347" s="310">
        <v>-7.2705934124996077</v>
      </c>
    </row>
    <row r="348" spans="1:30" x14ac:dyDescent="0.3">
      <c r="A348" s="309"/>
      <c r="Y348" s="311"/>
      <c r="Z348" s="310">
        <v>-9.8259385236652506</v>
      </c>
      <c r="AA348" s="310">
        <v>-7.2343540971803879</v>
      </c>
      <c r="AB348" s="310">
        <v>-6.8493098518149651</v>
      </c>
      <c r="AC348" s="310">
        <v>-8.5974180747034694</v>
      </c>
      <c r="AD348" s="310">
        <v>-6.3007377551008892</v>
      </c>
    </row>
    <row r="349" spans="1:30" x14ac:dyDescent="0.3">
      <c r="A349" s="309"/>
      <c r="Y349" s="311"/>
      <c r="Z349" s="310">
        <v>-11.443983431992937</v>
      </c>
      <c r="AA349" s="310">
        <v>-7.3850866620846789</v>
      </c>
      <c r="AB349" s="310">
        <v>-6.8493098518149651</v>
      </c>
      <c r="AC349" s="310">
        <v>-10.328117792247042</v>
      </c>
      <c r="AD349" s="310">
        <v>-5.9449169696261412</v>
      </c>
    </row>
    <row r="350" spans="1:30" x14ac:dyDescent="0.3">
      <c r="A350" s="309"/>
      <c r="Y350" s="311"/>
      <c r="Z350" s="310">
        <v>-13.439419149534981</v>
      </c>
      <c r="AA350" s="310">
        <v>-7.8093462774535061</v>
      </c>
      <c r="AB350" s="310">
        <v>-6.8493098518149651</v>
      </c>
      <c r="AC350" s="310">
        <v>-9.2981800099807543</v>
      </c>
      <c r="AD350" s="310">
        <v>-5.9107814920043609</v>
      </c>
    </row>
    <row r="351" spans="1:30" x14ac:dyDescent="0.3">
      <c r="A351" s="309"/>
      <c r="Y351" s="311"/>
      <c r="Z351" s="310">
        <v>-2.7105283492865935</v>
      </c>
      <c r="AA351" s="310">
        <v>-8.1258836649048511</v>
      </c>
      <c r="AB351" s="310">
        <v>-6.8493098518149651</v>
      </c>
      <c r="AC351" s="310">
        <v>-0.87204093961278772</v>
      </c>
      <c r="AD351" s="310">
        <v>-5.9897255907472005</v>
      </c>
    </row>
    <row r="352" spans="1:30" x14ac:dyDescent="0.3">
      <c r="A352" s="309"/>
      <c r="Y352" s="311"/>
      <c r="Z352" s="310">
        <v>-4.626864134088887</v>
      </c>
      <c r="AA352" s="310">
        <v>-8.0545860297799123</v>
      </c>
      <c r="AB352" s="310">
        <v>-6.8493098518149651</v>
      </c>
      <c r="AC352" s="310">
        <v>-2.0789539859421211</v>
      </c>
      <c r="AD352" s="310">
        <v>-6.2077146364630424</v>
      </c>
    </row>
    <row r="353" spans="1:30" x14ac:dyDescent="0.3">
      <c r="A353" s="309"/>
      <c r="Y353" s="311"/>
      <c r="Z353" s="310">
        <v>-5.1955096385721919</v>
      </c>
      <c r="AA353" s="310">
        <v>-6.9474721793877476</v>
      </c>
      <c r="AB353" s="310">
        <v>-6.8493098518149651</v>
      </c>
      <c r="AC353" s="310">
        <v>-2.9207288891888226</v>
      </c>
      <c r="AD353" s="310">
        <v>-5.1879010391972447</v>
      </c>
    </row>
    <row r="354" spans="1:30" x14ac:dyDescent="0.3">
      <c r="A354" s="309"/>
      <c r="Y354" s="311"/>
      <c r="Z354" s="310">
        <v>-9.6389424271931254</v>
      </c>
      <c r="AA354" s="310">
        <v>-5.4282594903928807</v>
      </c>
      <c r="AB354" s="310">
        <v>-6.8493098518149651</v>
      </c>
      <c r="AC354" s="310">
        <v>-7.8326394435554079</v>
      </c>
      <c r="AD354" s="310">
        <v>-4.2899831026032631</v>
      </c>
    </row>
    <row r="355" spans="1:30" x14ac:dyDescent="0.3">
      <c r="A355" s="309"/>
      <c r="Y355" s="311"/>
      <c r="Z355" s="310">
        <v>-9.3268550777906647</v>
      </c>
      <c r="AA355" s="310">
        <v>-5.5939784910303869</v>
      </c>
      <c r="AB355" s="310">
        <v>-6.8493098518149651</v>
      </c>
      <c r="AC355" s="310">
        <v>-10.123341394714359</v>
      </c>
      <c r="AD355" s="310">
        <v>-4.2997036682944083</v>
      </c>
    </row>
    <row r="356" spans="1:30" x14ac:dyDescent="0.3">
      <c r="A356" s="309"/>
      <c r="Y356" s="311"/>
      <c r="Z356" s="310">
        <v>-3.6941864792477803</v>
      </c>
      <c r="AA356" s="310">
        <v>-5.2517408110645025</v>
      </c>
      <c r="AB356" s="310">
        <v>-6.8493098518149651</v>
      </c>
      <c r="AC356" s="310">
        <v>-3.1894226113864619</v>
      </c>
      <c r="AD356" s="310">
        <v>-4.3994410740060648</v>
      </c>
    </row>
    <row r="357" spans="1:30" x14ac:dyDescent="0.3">
      <c r="A357" s="309"/>
      <c r="Y357" s="311"/>
      <c r="Z357" s="310">
        <v>-2.8049303265709198</v>
      </c>
      <c r="AA357" s="310">
        <v>-4.6729332137409045</v>
      </c>
      <c r="AB357" s="310">
        <v>-6.8493098518149651</v>
      </c>
      <c r="AC357" s="310">
        <v>-3.012754453822879</v>
      </c>
      <c r="AD357" s="310">
        <v>-4.3656816424227571</v>
      </c>
    </row>
    <row r="358" spans="1:30" x14ac:dyDescent="0.3">
      <c r="A358" s="309"/>
      <c r="Y358" s="311"/>
      <c r="Z358" s="310">
        <v>-3.8705613537491459</v>
      </c>
      <c r="AA358" s="310">
        <v>-3.6829161888859323</v>
      </c>
      <c r="AB358" s="310">
        <v>-6.8493098518149651</v>
      </c>
      <c r="AC358" s="310">
        <v>-0.94008489945080953</v>
      </c>
      <c r="AD358" s="310">
        <v>-4.0807833306845804</v>
      </c>
    </row>
    <row r="359" spans="1:30" x14ac:dyDescent="0.3">
      <c r="A359" s="309"/>
      <c r="Y359" s="311"/>
      <c r="Z359" s="310">
        <v>-2.2312003743276927</v>
      </c>
      <c r="AA359" s="310">
        <v>-3.0356139870647927</v>
      </c>
      <c r="AB359" s="310">
        <v>-6.8493098518149651</v>
      </c>
      <c r="AC359" s="310">
        <v>-2.7771158259237154</v>
      </c>
      <c r="AD359" s="310">
        <v>-3.5992261465056652</v>
      </c>
    </row>
    <row r="360" spans="1:30" x14ac:dyDescent="0.3">
      <c r="A360" s="309"/>
      <c r="Y360" s="311"/>
      <c r="Z360" s="310">
        <v>-1.1438564573070042</v>
      </c>
      <c r="AA360" s="310">
        <v>-2.4955860003088168</v>
      </c>
      <c r="AB360" s="310">
        <v>-6.8493098518149651</v>
      </c>
      <c r="AC360" s="310">
        <v>-2.6844128681056674</v>
      </c>
      <c r="AD360" s="310">
        <v>-3.2982551491905179</v>
      </c>
    </row>
    <row r="361" spans="1:30" x14ac:dyDescent="0.3">
      <c r="A361" s="309"/>
      <c r="Y361" s="311"/>
      <c r="Z361" s="310">
        <v>-2.708823253208323</v>
      </c>
      <c r="AA361" s="310">
        <v>-2.1141040381696947</v>
      </c>
      <c r="AB361" s="310">
        <v>-6.8493098518149651</v>
      </c>
      <c r="AC361" s="310">
        <v>-5.8383512613881692</v>
      </c>
      <c r="AD361" s="310">
        <v>-3.0616525313110849</v>
      </c>
    </row>
    <row r="362" spans="1:30" x14ac:dyDescent="0.3">
      <c r="A362" s="309"/>
      <c r="Y362" s="311"/>
      <c r="Z362" s="310">
        <v>-4.7957396650426816</v>
      </c>
      <c r="AA362" s="310">
        <v>-1.2995710886942793</v>
      </c>
      <c r="AB362" s="310">
        <v>-6.8493098518149651</v>
      </c>
      <c r="AC362" s="310">
        <v>-6.7524411054619549</v>
      </c>
      <c r="AD362" s="310">
        <v>-2.9439311930974816</v>
      </c>
    </row>
    <row r="363" spans="1:30" x14ac:dyDescent="0.3">
      <c r="A363" s="309"/>
      <c r="Y363" s="311"/>
      <c r="Z363" s="310">
        <v>8.6009428044051539E-2</v>
      </c>
      <c r="AA363" s="310">
        <v>-1.0966741193195921</v>
      </c>
      <c r="AB363" s="310">
        <v>-6.8493098518149651</v>
      </c>
      <c r="AC363" s="310">
        <v>-1.0826256301804307</v>
      </c>
      <c r="AD363" s="310">
        <v>-2.4245077994696698</v>
      </c>
    </row>
    <row r="364" spans="1:30" x14ac:dyDescent="0.3">
      <c r="A364" s="309"/>
      <c r="Y364" s="311"/>
      <c r="Z364" s="310">
        <v>-0.1345565915970659</v>
      </c>
      <c r="AA364" s="310">
        <v>-1.7654047184803292</v>
      </c>
      <c r="AB364" s="310">
        <v>-6.8493098518149651</v>
      </c>
      <c r="AC364" s="310">
        <v>-1.3565361286668463</v>
      </c>
      <c r="AD364" s="310">
        <v>-2.9042929337557126</v>
      </c>
    </row>
    <row r="365" spans="1:30" x14ac:dyDescent="0.3">
      <c r="A365" s="309"/>
      <c r="Y365" s="311"/>
      <c r="Z365" s="310">
        <v>1.831169292578763</v>
      </c>
      <c r="AA365" s="310">
        <v>-1.3287021698021566</v>
      </c>
      <c r="AB365" s="310">
        <v>-6.8493098518149651</v>
      </c>
      <c r="AC365" s="310">
        <v>-0.11603553195558902</v>
      </c>
      <c r="AD365" s="310">
        <v>-2.5037007885162268</v>
      </c>
    </row>
    <row r="366" spans="1:30" x14ac:dyDescent="0.3">
      <c r="A366" s="309"/>
      <c r="Y366" s="311"/>
      <c r="Z366" s="310">
        <v>-0.81092158870488484</v>
      </c>
      <c r="AA366" s="310">
        <v>-0.22195723444922827</v>
      </c>
      <c r="AB366" s="310">
        <v>-6.8493098518149651</v>
      </c>
      <c r="AC366" s="310">
        <v>0.85884792947096855</v>
      </c>
      <c r="AD366" s="310">
        <v>-1.4157851074779282</v>
      </c>
    </row>
    <row r="367" spans="1:30" x14ac:dyDescent="0.3">
      <c r="A367" s="309"/>
      <c r="Y367" s="311"/>
      <c r="Z367" s="310">
        <v>-5.8249706514321637</v>
      </c>
      <c r="AA367" s="310">
        <v>-0.67684392895263201</v>
      </c>
      <c r="AB367" s="310">
        <v>-6.8493098518149651</v>
      </c>
      <c r="AC367" s="310">
        <v>-6.0429088081079669</v>
      </c>
      <c r="AD367" s="310">
        <v>-1.4932374304703953</v>
      </c>
    </row>
    <row r="368" spans="1:30" x14ac:dyDescent="0.3">
      <c r="A368" s="309"/>
      <c r="Y368" s="311"/>
      <c r="Z368" s="310">
        <v>0.34809458753888434</v>
      </c>
      <c r="AA368" s="310">
        <v>-0.5446556258028149</v>
      </c>
      <c r="AB368" s="310">
        <v>-6.8493098518149651</v>
      </c>
      <c r="AC368" s="310">
        <v>-3.0342062447117684</v>
      </c>
      <c r="AD368" s="310">
        <v>-1.6141875769168397</v>
      </c>
    </row>
    <row r="369" spans="1:30" x14ac:dyDescent="0.3">
      <c r="A369" s="309"/>
      <c r="Y369" s="311"/>
      <c r="Z369" s="310">
        <v>2.9514748824278172</v>
      </c>
      <c r="AA369" s="310">
        <v>-0.62622642918595395</v>
      </c>
      <c r="AB369" s="310">
        <v>-6.8493098518149651</v>
      </c>
      <c r="AC369" s="310">
        <v>0.86296866180613563</v>
      </c>
      <c r="AD369" s="310">
        <v>-1.3081854883764257</v>
      </c>
    </row>
    <row r="370" spans="1:30" x14ac:dyDescent="0.3">
      <c r="A370" s="309"/>
      <c r="Y370" s="311"/>
      <c r="Z370" s="310">
        <v>-3.0981974334797733</v>
      </c>
      <c r="AA370" s="310">
        <v>-0.82521130558897482</v>
      </c>
      <c r="AB370" s="310">
        <v>-6.8493098518149651</v>
      </c>
      <c r="AC370" s="310">
        <v>-1.6247918911276997</v>
      </c>
      <c r="AD370" s="310">
        <v>-1.3206537004428063</v>
      </c>
    </row>
    <row r="371" spans="1:30" x14ac:dyDescent="0.3">
      <c r="A371" s="309"/>
      <c r="Y371" s="311"/>
      <c r="Z371" s="310">
        <v>0.79076153045165309</v>
      </c>
      <c r="AA371" s="310">
        <v>-2.116284572806777</v>
      </c>
      <c r="AB371" s="310">
        <v>-6.8493098518149651</v>
      </c>
      <c r="AC371" s="310">
        <v>-2.2031871537919585</v>
      </c>
      <c r="AD371" s="310">
        <v>-2.3833324882083367</v>
      </c>
    </row>
    <row r="372" spans="1:30" x14ac:dyDescent="0.3">
      <c r="A372" s="309"/>
      <c r="Y372" s="311"/>
      <c r="Z372" s="310">
        <v>1.2601736688967895</v>
      </c>
      <c r="AA372" s="310">
        <v>-3.7852847747100435</v>
      </c>
      <c r="AB372" s="310">
        <v>-6.8493098518149651</v>
      </c>
      <c r="AC372" s="310">
        <v>2.0259790878273094</v>
      </c>
      <c r="AD372" s="310">
        <v>-3.5573641524923341</v>
      </c>
    </row>
    <row r="373" spans="1:30" x14ac:dyDescent="0.3">
      <c r="A373" s="309"/>
      <c r="Y373" s="311"/>
      <c r="Z373" s="310">
        <v>-2.2038157235260307</v>
      </c>
      <c r="AA373" s="310">
        <v>-5.4004239544957278</v>
      </c>
      <c r="AB373" s="310">
        <v>-6.8493098518149651</v>
      </c>
      <c r="AC373" s="310">
        <v>0.77157044500630434</v>
      </c>
      <c r="AD373" s="310">
        <v>-5.2199245269618659</v>
      </c>
    </row>
    <row r="374" spans="1:30" x14ac:dyDescent="0.3">
      <c r="A374" s="309"/>
      <c r="Y374" s="311">
        <v>44197</v>
      </c>
      <c r="Z374" s="310">
        <v>-14.862483521956779</v>
      </c>
      <c r="AA374" s="310">
        <v>-5.2448453438243794</v>
      </c>
      <c r="AB374" s="310">
        <v>-5.7407427244855285</v>
      </c>
      <c r="AC374" s="310">
        <v>-13.481660322466681</v>
      </c>
      <c r="AD374" s="310">
        <v>-5.6014352956177742</v>
      </c>
    </row>
    <row r="375" spans="1:30" x14ac:dyDescent="0.3">
      <c r="A375" s="309"/>
      <c r="Y375" s="311"/>
      <c r="Z375" s="310">
        <v>-11.334906825783982</v>
      </c>
      <c r="AA375" s="310">
        <v>-5.8683331368430425</v>
      </c>
      <c r="AB375" s="310">
        <v>-5.7407427244855285</v>
      </c>
      <c r="AC375" s="310">
        <v>-11.25242789469975</v>
      </c>
      <c r="AD375" s="310">
        <v>-5.7102891432055793</v>
      </c>
    </row>
    <row r="376" spans="1:30" x14ac:dyDescent="0.3">
      <c r="A376" s="309"/>
      <c r="Y376" s="311"/>
      <c r="Z376" s="310">
        <v>-8.354499376071967</v>
      </c>
      <c r="AA376" s="310">
        <v>-6.5587582784236105</v>
      </c>
      <c r="AB376" s="310">
        <v>-5.7407427244855285</v>
      </c>
      <c r="AC376" s="310">
        <v>-10.774953959480584</v>
      </c>
      <c r="AD376" s="310">
        <v>-6.5235783078516301</v>
      </c>
    </row>
    <row r="377" spans="1:30" x14ac:dyDescent="0.3">
      <c r="A377" s="309"/>
      <c r="Y377" s="311"/>
      <c r="Z377" s="310">
        <v>-2.0091471587803413</v>
      </c>
      <c r="AA377" s="310">
        <v>-6.9643066297357548</v>
      </c>
      <c r="AB377" s="310">
        <v>-5.7407427244855285</v>
      </c>
      <c r="AC377" s="310">
        <v>-4.2953672717190585</v>
      </c>
      <c r="AD377" s="310">
        <v>-7.4881123333076118</v>
      </c>
    </row>
    <row r="378" spans="1:30" x14ac:dyDescent="0.3">
      <c r="A378" s="309"/>
      <c r="Y378" s="311"/>
      <c r="Z378" s="310">
        <v>-3.5736530206789849</v>
      </c>
      <c r="AA378" s="310">
        <v>-4.964043534958428</v>
      </c>
      <c r="AB378" s="310">
        <v>-5.7407427244855285</v>
      </c>
      <c r="AC378" s="310">
        <v>-2.9651640869065972</v>
      </c>
      <c r="AD378" s="310">
        <v>-5.712774353909607</v>
      </c>
    </row>
    <row r="379" spans="1:30" x14ac:dyDescent="0.3">
      <c r="A379" s="309"/>
      <c r="Y379" s="311"/>
      <c r="Z379" s="310">
        <v>-3.572802322167195</v>
      </c>
      <c r="AA379" s="310">
        <v>-4.3343943383698429</v>
      </c>
      <c r="AB379" s="310">
        <v>-5.7407427244855285</v>
      </c>
      <c r="AC379" s="310">
        <v>-3.6670450646950457</v>
      </c>
      <c r="AD379" s="310">
        <v>-4.8282808183153714</v>
      </c>
    </row>
    <row r="380" spans="1:30" x14ac:dyDescent="0.3">
      <c r="A380" s="309"/>
      <c r="Y380" s="311"/>
      <c r="Z380" s="310">
        <v>-5.042654182711038</v>
      </c>
      <c r="AA380" s="310">
        <v>-4.4930736689336932</v>
      </c>
      <c r="AB380" s="310">
        <v>-5.7407427244855285</v>
      </c>
      <c r="AC380" s="310">
        <v>-5.9801677331855672</v>
      </c>
      <c r="AD380" s="310">
        <v>-4.6107390912076198</v>
      </c>
    </row>
    <row r="381" spans="1:30" x14ac:dyDescent="0.3">
      <c r="A381" s="309"/>
      <c r="Y381" s="311"/>
      <c r="Z381" s="310">
        <v>-0.86064185851548758</v>
      </c>
      <c r="AA381" s="310">
        <v>-4.4330026352028904</v>
      </c>
      <c r="AB381" s="310">
        <v>-5.7407427244855285</v>
      </c>
      <c r="AC381" s="310">
        <v>-1.0542944666806449</v>
      </c>
      <c r="AD381" s="310">
        <v>-4.1030241094767588</v>
      </c>
    </row>
    <row r="382" spans="1:30" x14ac:dyDescent="0.3">
      <c r="A382" s="309"/>
      <c r="Y382" s="311"/>
      <c r="Z382" s="310">
        <v>-6.9273624496638817</v>
      </c>
      <c r="AA382" s="310">
        <v>-4.2034854767633094</v>
      </c>
      <c r="AB382" s="310">
        <v>-5.7407427244855285</v>
      </c>
      <c r="AC382" s="310">
        <v>-5.0609731455401032</v>
      </c>
      <c r="AD382" s="310">
        <v>-3.7300186821941543</v>
      </c>
    </row>
    <row r="383" spans="1:30" x14ac:dyDescent="0.3">
      <c r="A383" s="309"/>
      <c r="Y383" s="311"/>
      <c r="Z383" s="310">
        <v>-9.4652546900189236</v>
      </c>
      <c r="AA383" s="310">
        <v>-3.6911553607834549</v>
      </c>
      <c r="AB383" s="310">
        <v>-5.7407427244855285</v>
      </c>
      <c r="AC383" s="310">
        <v>-9.2521618697263222</v>
      </c>
      <c r="AD383" s="310">
        <v>-3.054394230075232</v>
      </c>
    </row>
    <row r="384" spans="1:30" x14ac:dyDescent="0.3">
      <c r="A384" s="309"/>
      <c r="Y384" s="311"/>
      <c r="Z384" s="310">
        <v>-1.5886499226647177</v>
      </c>
      <c r="AA384" s="310">
        <v>-2.890801220645582</v>
      </c>
      <c r="AB384" s="310">
        <v>-5.7407427244855285</v>
      </c>
      <c r="AC384" s="310">
        <v>-0.74136239960303385</v>
      </c>
      <c r="AD384" s="310">
        <v>-2.1256755424373273</v>
      </c>
    </row>
    <row r="385" spans="1:30" x14ac:dyDescent="0.3">
      <c r="A385" s="309"/>
      <c r="Y385" s="311"/>
      <c r="Z385" s="310">
        <v>-1.9670329116019225</v>
      </c>
      <c r="AA385" s="310">
        <v>-3.7969593095433081</v>
      </c>
      <c r="AB385" s="310">
        <v>-5.7407427244855285</v>
      </c>
      <c r="AC385" s="310">
        <v>-0.35412609592836475</v>
      </c>
      <c r="AD385" s="310">
        <v>-2.9591594377615968</v>
      </c>
    </row>
    <row r="386" spans="1:30" x14ac:dyDescent="0.3">
      <c r="A386" s="309"/>
      <c r="Y386" s="311"/>
      <c r="Z386" s="310">
        <v>1.3508489691786085E-2</v>
      </c>
      <c r="AA386" s="310">
        <v>-4.3173555540917228</v>
      </c>
      <c r="AB386" s="310">
        <v>-5.7407427244855285</v>
      </c>
      <c r="AC386" s="310">
        <v>1.0623261001374118</v>
      </c>
      <c r="AD386" s="310">
        <v>-3.6729047531741088</v>
      </c>
    </row>
    <row r="387" spans="1:30" x14ac:dyDescent="0.3">
      <c r="A387" s="309"/>
      <c r="Y387" s="311"/>
      <c r="Z387" s="310">
        <v>0.5598247982540685</v>
      </c>
      <c r="AA387" s="310">
        <v>-4.5009128486445906</v>
      </c>
      <c r="AB387" s="310">
        <v>-5.7407427244855285</v>
      </c>
      <c r="AC387" s="310">
        <v>0.52086308027976713</v>
      </c>
      <c r="AD387" s="310">
        <v>-3.9853573033045069</v>
      </c>
    </row>
    <row r="388" spans="1:30" x14ac:dyDescent="0.3">
      <c r="A388" s="309"/>
      <c r="Y388" s="311"/>
      <c r="Z388" s="310">
        <v>-7.2037484807995691</v>
      </c>
      <c r="AA388" s="310">
        <v>-5.2502126463171583</v>
      </c>
      <c r="AB388" s="310">
        <v>-5.7407427244855285</v>
      </c>
      <c r="AC388" s="310">
        <v>-6.8886817339505342</v>
      </c>
      <c r="AD388" s="310">
        <v>-5.03103990630831</v>
      </c>
    </row>
    <row r="389" spans="1:30" x14ac:dyDescent="0.3">
      <c r="A389" s="309"/>
      <c r="Y389" s="311"/>
      <c r="Z389" s="310">
        <v>-10.570136161502781</v>
      </c>
      <c r="AA389" s="310">
        <v>-6.4261405666865397</v>
      </c>
      <c r="AB389" s="310">
        <v>-5.7407427244855285</v>
      </c>
      <c r="AC389" s="310">
        <v>-10.057190353427686</v>
      </c>
      <c r="AD389" s="310">
        <v>-6.3523463257058905</v>
      </c>
    </row>
    <row r="390" spans="1:30" x14ac:dyDescent="0.3">
      <c r="A390" s="309"/>
      <c r="Y390" s="311"/>
      <c r="Z390" s="310">
        <v>-10.750155751889002</v>
      </c>
      <c r="AA390" s="310">
        <v>-7.953603340862931</v>
      </c>
      <c r="AB390" s="310">
        <v>-5.7407427244855285</v>
      </c>
      <c r="AC390" s="310">
        <v>-11.439329720639108</v>
      </c>
      <c r="AD390" s="310">
        <v>-7.5970654295544984</v>
      </c>
    </row>
    <row r="391" spans="1:30" x14ac:dyDescent="0.3">
      <c r="A391" s="309"/>
      <c r="Y391" s="311"/>
      <c r="Z391" s="310">
        <v>-6.8337485063726833</v>
      </c>
      <c r="AA391" s="310">
        <v>-9.6176812991559135</v>
      </c>
      <c r="AB391" s="310">
        <v>-5.7407427244855285</v>
      </c>
      <c r="AC391" s="310">
        <v>-8.0611406206296579</v>
      </c>
      <c r="AD391" s="310">
        <v>-9.1716313052945697</v>
      </c>
    </row>
    <row r="392" spans="1:30" x14ac:dyDescent="0.3">
      <c r="A392" s="309"/>
      <c r="Y392" s="311"/>
      <c r="Z392" s="310">
        <v>-10.198528354187598</v>
      </c>
      <c r="AA392" s="310">
        <v>-9.9401456754809399</v>
      </c>
      <c r="AB392" s="310">
        <v>-5.7407427244855285</v>
      </c>
      <c r="AC392" s="310">
        <v>-9.6032710317114294</v>
      </c>
      <c r="AD392" s="310">
        <v>-9.5179303412648721</v>
      </c>
    </row>
    <row r="393" spans="1:30" x14ac:dyDescent="0.3">
      <c r="A393" s="309"/>
      <c r="Y393" s="311"/>
      <c r="Z393" s="310">
        <v>-10.678730929542954</v>
      </c>
      <c r="AA393" s="310">
        <v>-10.348993483595695</v>
      </c>
      <c r="AB393" s="310">
        <v>-5.7407427244855285</v>
      </c>
      <c r="AC393" s="310">
        <v>-7.6507076268028413</v>
      </c>
      <c r="AD393" s="310">
        <v>-9.7148442259934793</v>
      </c>
    </row>
    <row r="394" spans="1:30" x14ac:dyDescent="0.3">
      <c r="A394" s="309"/>
      <c r="Y394" s="311"/>
      <c r="Z394" s="310">
        <v>-11.088720909796811</v>
      </c>
      <c r="AA394" s="310">
        <v>-10.837288401849573</v>
      </c>
      <c r="AB394" s="310">
        <v>-5.7407427244855285</v>
      </c>
      <c r="AC394" s="310">
        <v>-10.501098049900733</v>
      </c>
      <c r="AD394" s="310">
        <v>-9.7664718894879083</v>
      </c>
    </row>
    <row r="395" spans="1:30" x14ac:dyDescent="0.3">
      <c r="A395" s="309"/>
      <c r="Y395" s="311"/>
      <c r="Z395" s="310">
        <v>-9.4609991150747561</v>
      </c>
      <c r="AA395" s="310">
        <v>-10.904433994689876</v>
      </c>
      <c r="AB395" s="310">
        <v>-5.7407427244855285</v>
      </c>
      <c r="AC395" s="310">
        <v>-9.3127749857426494</v>
      </c>
      <c r="AD395" s="310">
        <v>-9.2556701119689411</v>
      </c>
    </row>
    <row r="396" spans="1:30" x14ac:dyDescent="0.3">
      <c r="A396" s="309"/>
      <c r="Y396" s="311"/>
      <c r="Z396" s="310">
        <v>-13.432070818306064</v>
      </c>
      <c r="AA396" s="310">
        <v>-11.230312575149213</v>
      </c>
      <c r="AB396" s="310">
        <v>-5.7407427244855285</v>
      </c>
      <c r="AC396" s="310">
        <v>-11.435587546527941</v>
      </c>
      <c r="AD396" s="310">
        <v>-9.2109855608600686</v>
      </c>
    </row>
    <row r="397" spans="1:30" x14ac:dyDescent="0.3">
      <c r="A397" s="309"/>
      <c r="Y397" s="311"/>
      <c r="Z397" s="310">
        <v>-14.168220179666141</v>
      </c>
      <c r="AA397" s="310">
        <v>-10.855088494937105</v>
      </c>
      <c r="AB397" s="310">
        <v>-5.7407427244855285</v>
      </c>
      <c r="AC397" s="310">
        <v>-11.800723365100112</v>
      </c>
      <c r="AD397" s="310">
        <v>-9.0470003128724308</v>
      </c>
    </row>
    <row r="398" spans="1:30" x14ac:dyDescent="0.3">
      <c r="A398" s="309"/>
      <c r="Y398" s="311"/>
      <c r="Z398" s="310">
        <v>-7.3037676562548128</v>
      </c>
      <c r="AA398" s="310">
        <v>-10.27659731628331</v>
      </c>
      <c r="AB398" s="310">
        <v>-5.7407427244855285</v>
      </c>
      <c r="AC398" s="310">
        <v>-4.4855281779968834</v>
      </c>
      <c r="AD398" s="310">
        <v>-8.5847248587802358</v>
      </c>
    </row>
    <row r="399" spans="1:30" x14ac:dyDescent="0.3">
      <c r="A399" s="309"/>
      <c r="Y399" s="311"/>
      <c r="Z399" s="310">
        <v>-12.479678417402944</v>
      </c>
      <c r="AA399" s="310">
        <v>-10.143113449957392</v>
      </c>
      <c r="AB399" s="310">
        <v>-5.7407427244855285</v>
      </c>
      <c r="AC399" s="310">
        <v>-9.290479173949322</v>
      </c>
      <c r="AD399" s="310">
        <v>-8.3732645050918677</v>
      </c>
    </row>
    <row r="400" spans="1:30" x14ac:dyDescent="0.3">
      <c r="A400" s="309"/>
      <c r="Y400" s="311"/>
      <c r="Z400" s="310">
        <v>-8.052162368058184</v>
      </c>
      <c r="AA400" s="310">
        <v>-10.045414006581769</v>
      </c>
      <c r="AB400" s="310">
        <v>-5.7407427244855285</v>
      </c>
      <c r="AC400" s="310">
        <v>-6.5028108908893785</v>
      </c>
      <c r="AD400" s="310">
        <v>-8.3270159739990142</v>
      </c>
    </row>
    <row r="401" spans="1:30" x14ac:dyDescent="0.3">
      <c r="A401" s="309"/>
      <c r="Y401" s="311"/>
      <c r="Z401" s="310">
        <v>-7.0392826592202526</v>
      </c>
      <c r="AA401" s="310">
        <v>-10.460787361744943</v>
      </c>
      <c r="AB401" s="310">
        <v>-5.7407427244855285</v>
      </c>
      <c r="AC401" s="310">
        <v>-7.2651698712553667</v>
      </c>
      <c r="AD401" s="310">
        <v>-9.0205569534976906</v>
      </c>
    </row>
    <row r="402" spans="1:30" x14ac:dyDescent="0.3">
      <c r="A402" s="309"/>
      <c r="Y402" s="311"/>
      <c r="Z402" s="310">
        <v>-8.5266120507933465</v>
      </c>
      <c r="AA402" s="310">
        <v>-10.5062680742449</v>
      </c>
      <c r="AB402" s="310">
        <v>-5.7407427244855285</v>
      </c>
      <c r="AC402" s="310">
        <v>-7.8325525099240707</v>
      </c>
      <c r="AD402" s="310">
        <v>-9.3687479556633502</v>
      </c>
    </row>
    <row r="403" spans="1:30" x14ac:dyDescent="0.3">
      <c r="A403" s="309"/>
      <c r="Y403" s="311"/>
      <c r="Z403" s="310">
        <v>-12.748174714676706</v>
      </c>
      <c r="AA403" s="310">
        <v>-9.9863353806515995</v>
      </c>
      <c r="AB403" s="310">
        <v>-5.7407427244855285</v>
      </c>
      <c r="AC403" s="310">
        <v>-11.11184782887797</v>
      </c>
      <c r="AD403" s="310">
        <v>-9.6197613800078887</v>
      </c>
    </row>
    <row r="404" spans="1:30" x14ac:dyDescent="0.3">
      <c r="A404" s="309"/>
      <c r="Y404" s="311"/>
      <c r="Z404" s="310">
        <v>-17.075833665808343</v>
      </c>
      <c r="AA404" s="310">
        <v>-10.203848686956434</v>
      </c>
      <c r="AB404" s="310">
        <v>-5.7407427244855285</v>
      </c>
      <c r="AC404" s="310">
        <v>-16.655510221590845</v>
      </c>
      <c r="AD404" s="310">
        <v>-10.278407370773948</v>
      </c>
    </row>
    <row r="405" spans="1:30" x14ac:dyDescent="0.3">
      <c r="A405" s="309"/>
      <c r="Y405" s="311">
        <v>44228</v>
      </c>
      <c r="Z405" s="310">
        <v>-7.6221326437545303</v>
      </c>
      <c r="AA405" s="310">
        <v>-10.340039143929205</v>
      </c>
      <c r="AB405" s="310">
        <v>-5.7407427244855285</v>
      </c>
      <c r="AC405" s="310">
        <v>-6.9228651931564968</v>
      </c>
      <c r="AD405" s="310">
        <v>-10.890571781530943</v>
      </c>
    </row>
    <row r="406" spans="1:30" x14ac:dyDescent="0.3">
      <c r="A406" s="309"/>
      <c r="Y406" s="311"/>
      <c r="Z406" s="310">
        <v>-8.8401495622498416</v>
      </c>
      <c r="AA406" s="310">
        <v>-9.9403508899856377</v>
      </c>
      <c r="AB406" s="310">
        <v>-5.7407427244855285</v>
      </c>
      <c r="AC406" s="310">
        <v>-11.047573144361095</v>
      </c>
      <c r="AD406" s="310">
        <v>-11.208145657077692</v>
      </c>
    </row>
    <row r="407" spans="1:30" x14ac:dyDescent="0.3">
      <c r="A407" s="309"/>
      <c r="Y407" s="311"/>
      <c r="Z407" s="310">
        <v>-9.57475551219202</v>
      </c>
      <c r="AA407" s="310">
        <v>-9.5284576297582895</v>
      </c>
      <c r="AB407" s="310">
        <v>-5.7407427244855285</v>
      </c>
      <c r="AC407" s="310">
        <v>-11.113332826251792</v>
      </c>
      <c r="AD407" s="310">
        <v>-11.34819104673119</v>
      </c>
    </row>
    <row r="408" spans="1:30" x14ac:dyDescent="0.3">
      <c r="A408" s="309"/>
      <c r="Y408" s="311"/>
      <c r="Z408" s="310">
        <v>-7.9926158580296454</v>
      </c>
      <c r="AA408" s="310">
        <v>-8.2150995900939972</v>
      </c>
      <c r="AB408" s="310">
        <v>-5.7407427244855285</v>
      </c>
      <c r="AC408" s="310">
        <v>-11.550320746554334</v>
      </c>
      <c r="AD408" s="310">
        <v>-10.381638530299883</v>
      </c>
    </row>
    <row r="409" spans="1:30" x14ac:dyDescent="0.3">
      <c r="A409" s="309"/>
      <c r="Y409" s="311"/>
      <c r="Z409" s="310">
        <v>-5.7287942731883792</v>
      </c>
      <c r="AA409" s="310">
        <v>-7.9411408777189365</v>
      </c>
      <c r="AB409" s="310">
        <v>-5.7407427244855285</v>
      </c>
      <c r="AC409" s="310">
        <v>-10.055569638751308</v>
      </c>
      <c r="AD409" s="310">
        <v>-10.682391399796771</v>
      </c>
    </row>
    <row r="410" spans="1:30" x14ac:dyDescent="0.3">
      <c r="A410" s="309"/>
      <c r="Y410" s="311"/>
      <c r="Z410" s="310">
        <v>-9.864921893085274</v>
      </c>
      <c r="AA410" s="310">
        <v>-7.6363350563270398</v>
      </c>
      <c r="AB410" s="310">
        <v>-5.7407427244855285</v>
      </c>
      <c r="AC410" s="310">
        <v>-12.092165556452457</v>
      </c>
      <c r="AD410" s="310">
        <v>-10.464592004083915</v>
      </c>
    </row>
    <row r="411" spans="1:30" x14ac:dyDescent="0.3">
      <c r="A411" s="309"/>
      <c r="Y411" s="311"/>
      <c r="Z411" s="310">
        <v>-7.8823273881582843</v>
      </c>
      <c r="AA411" s="310">
        <v>-7.285339475076114</v>
      </c>
      <c r="AB411" s="310">
        <v>-5.7407427244855285</v>
      </c>
      <c r="AC411" s="310">
        <v>-9.889642606571698</v>
      </c>
      <c r="AD411" s="310">
        <v>-9.944290734187863</v>
      </c>
    </row>
    <row r="412" spans="1:30" x14ac:dyDescent="0.3">
      <c r="A412" s="309"/>
      <c r="Y412" s="311"/>
      <c r="Z412" s="310">
        <v>-5.7044216571291155</v>
      </c>
      <c r="AA412" s="310">
        <v>-7.1703135119348262</v>
      </c>
      <c r="AB412" s="310">
        <v>-5.7407427244855285</v>
      </c>
      <c r="AC412" s="310">
        <v>-9.0281352796347107</v>
      </c>
      <c r="AD412" s="310">
        <v>-9.6781712775327495</v>
      </c>
    </row>
    <row r="413" spans="1:30" x14ac:dyDescent="0.3">
      <c r="A413" s="309"/>
      <c r="Y413" s="311"/>
      <c r="Z413" s="310">
        <v>-6.706508812506554</v>
      </c>
      <c r="AA413" s="310">
        <v>-7.227315287393381</v>
      </c>
      <c r="AB413" s="310">
        <v>-5.7407427244855285</v>
      </c>
      <c r="AC413" s="310">
        <v>-9.5229773743711092</v>
      </c>
      <c r="AD413" s="310">
        <v>-8.7546068102772381</v>
      </c>
    </row>
    <row r="414" spans="1:30" x14ac:dyDescent="0.3">
      <c r="A414" s="309"/>
      <c r="Y414" s="311"/>
      <c r="Z414" s="310">
        <v>-7.1177864434355387</v>
      </c>
      <c r="AA414" s="310">
        <v>-7.4681255556517243</v>
      </c>
      <c r="AB414" s="310">
        <v>-5.7407427244855285</v>
      </c>
      <c r="AC414" s="310">
        <v>-7.4712239369794275</v>
      </c>
      <c r="AD414" s="310">
        <v>-8.2663210517723371</v>
      </c>
    </row>
    <row r="415" spans="1:30" x14ac:dyDescent="0.3">
      <c r="A415" s="309"/>
      <c r="Y415" s="311"/>
      <c r="Z415" s="310">
        <v>-7.1874341160406248</v>
      </c>
      <c r="AA415" s="310">
        <v>-8.4132494685906511</v>
      </c>
      <c r="AB415" s="310">
        <v>-5.7407427244855285</v>
      </c>
      <c r="AC415" s="310">
        <v>-9.6874845499685307</v>
      </c>
      <c r="AD415" s="310">
        <v>-9.0900598274217792</v>
      </c>
    </row>
    <row r="416" spans="1:30" x14ac:dyDescent="0.3">
      <c r="A416" s="309"/>
      <c r="Y416" s="311"/>
      <c r="Z416" s="310">
        <v>-6.127806701398268</v>
      </c>
      <c r="AA416" s="310">
        <v>-8.3765470527366048</v>
      </c>
      <c r="AB416" s="310">
        <v>-5.7407427244855285</v>
      </c>
      <c r="AC416" s="310">
        <v>-3.5906183679627333</v>
      </c>
      <c r="AD416" s="310">
        <v>-8.6863330171921351</v>
      </c>
    </row>
    <row r="417" spans="1:30" x14ac:dyDescent="0.3">
      <c r="A417" s="309"/>
      <c r="Y417" s="311"/>
      <c r="Z417" s="310">
        <v>-11.550593770893681</v>
      </c>
      <c r="AA417" s="310">
        <v>-7.3940894214208805</v>
      </c>
      <c r="AB417" s="310">
        <v>-5.7407427244855285</v>
      </c>
      <c r="AC417" s="310">
        <v>-8.6741652469181503</v>
      </c>
      <c r="AD417" s="310">
        <v>-7.13866896815715</v>
      </c>
    </row>
    <row r="418" spans="1:30" x14ac:dyDescent="0.3">
      <c r="A418" s="309"/>
      <c r="Y418" s="311"/>
      <c r="Z418" s="310">
        <v>-14.498194778730776</v>
      </c>
      <c r="AA418" s="310">
        <v>-7.5340534509991883</v>
      </c>
      <c r="AB418" s="310">
        <v>-5.7407427244855285</v>
      </c>
      <c r="AC418" s="310">
        <v>-15.655814036117789</v>
      </c>
      <c r="AD418" s="310">
        <v>-6.4882607304572639</v>
      </c>
    </row>
    <row r="419" spans="1:30" x14ac:dyDescent="0.3">
      <c r="A419" s="309"/>
      <c r="Y419" s="311"/>
      <c r="Z419" s="310">
        <v>-5.4475047461507895</v>
      </c>
      <c r="AA419" s="310">
        <v>-7.6286757995329779</v>
      </c>
      <c r="AB419" s="310">
        <v>-5.7407427244855285</v>
      </c>
      <c r="AC419" s="310">
        <v>-6.2020476080272005</v>
      </c>
      <c r="AD419" s="310">
        <v>-6.1804920150158313</v>
      </c>
    </row>
    <row r="420" spans="1:30" x14ac:dyDescent="0.3">
      <c r="A420" s="309"/>
      <c r="Y420" s="311"/>
      <c r="Z420" s="310">
        <v>0.17069460670351466</v>
      </c>
      <c r="AA420" s="310">
        <v>-7.6975331500746886</v>
      </c>
      <c r="AB420" s="310">
        <v>-5.7407427244855285</v>
      </c>
      <c r="AC420" s="310">
        <v>1.3106709688737794</v>
      </c>
      <c r="AD420" s="310">
        <v>-6.6661351501441759</v>
      </c>
    </row>
    <row r="421" spans="1:30" x14ac:dyDescent="0.3">
      <c r="A421" s="309"/>
      <c r="Y421" s="311"/>
      <c r="Z421" s="310">
        <v>-8.0975346504836896</v>
      </c>
      <c r="AA421" s="310">
        <v>-6.9759869078130681</v>
      </c>
      <c r="AB421" s="310">
        <v>-5.7407427244855285</v>
      </c>
      <c r="AC421" s="310">
        <v>-2.918366273080224</v>
      </c>
      <c r="AD421" s="310">
        <v>-6.3057673939707399</v>
      </c>
    </row>
    <row r="422" spans="1:30" x14ac:dyDescent="0.3">
      <c r="A422" s="309"/>
      <c r="Y422" s="311"/>
      <c r="Z422" s="310">
        <v>-7.8497905557771563</v>
      </c>
      <c r="AA422" s="310">
        <v>-6.4349764692724083</v>
      </c>
      <c r="AB422" s="310">
        <v>-5.7407427244855285</v>
      </c>
      <c r="AC422" s="310">
        <v>-7.5331035418785035</v>
      </c>
      <c r="AD422" s="310">
        <v>-5.8013694094845949</v>
      </c>
    </row>
    <row r="423" spans="1:30" x14ac:dyDescent="0.3">
      <c r="A423" s="309"/>
      <c r="Y423" s="311"/>
      <c r="Z423" s="310">
        <v>-6.6098081551902466</v>
      </c>
      <c r="AA423" s="310">
        <v>-5.9238690957190059</v>
      </c>
      <c r="AB423" s="310">
        <v>-5.7407427244855285</v>
      </c>
      <c r="AC423" s="310">
        <v>-6.9901203138611407</v>
      </c>
      <c r="AD423" s="310">
        <v>-5.3793659957408977</v>
      </c>
    </row>
    <row r="424" spans="1:30" x14ac:dyDescent="0.3">
      <c r="A424" s="309"/>
      <c r="Y424" s="311"/>
      <c r="Z424" s="310">
        <v>-6.4997700750623375</v>
      </c>
      <c r="AA424" s="310">
        <v>-6.4283880285684862</v>
      </c>
      <c r="AB424" s="310">
        <v>-5.7407427244855285</v>
      </c>
      <c r="AC424" s="310">
        <v>-6.1515909537041011</v>
      </c>
      <c r="AD424" s="310">
        <v>-6.3829867472998369</v>
      </c>
    </row>
    <row r="425" spans="1:30" x14ac:dyDescent="0.3">
      <c r="A425" s="309"/>
      <c r="Y425" s="311"/>
      <c r="Z425" s="310">
        <v>-10.71112170894615</v>
      </c>
      <c r="AA425" s="310">
        <v>-5.8590334633952699</v>
      </c>
      <c r="AB425" s="310">
        <v>-5.7407427244855285</v>
      </c>
      <c r="AC425" s="310">
        <v>-12.125028144714776</v>
      </c>
      <c r="AD425" s="310">
        <v>-6.7747846202153266</v>
      </c>
    </row>
    <row r="426" spans="1:30" x14ac:dyDescent="0.3">
      <c r="A426" s="309"/>
      <c r="Y426" s="311"/>
      <c r="Z426" s="310">
        <v>-1.8697531312769782</v>
      </c>
      <c r="AA426" s="310">
        <v>-5.3084985298322511</v>
      </c>
      <c r="AB426" s="310">
        <v>-5.7407427244855285</v>
      </c>
      <c r="AC426" s="310">
        <v>-3.2480237118213182</v>
      </c>
      <c r="AD426" s="310">
        <v>-6.2870660166287404</v>
      </c>
    </row>
    <row r="427" spans="1:30" x14ac:dyDescent="0.3">
      <c r="A427" s="309"/>
      <c r="Y427" s="311"/>
      <c r="Z427" s="310">
        <v>-3.3609379232428411</v>
      </c>
      <c r="AA427" s="310">
        <v>-4.8391252155684992</v>
      </c>
      <c r="AB427" s="310">
        <v>-5.7407427244855285</v>
      </c>
      <c r="AC427" s="310">
        <v>-5.7146742920387936</v>
      </c>
      <c r="AD427" s="310">
        <v>-5.6976553226183455</v>
      </c>
    </row>
    <row r="428" spans="1:30" x14ac:dyDescent="0.3">
      <c r="A428" s="309"/>
      <c r="Y428" s="311"/>
      <c r="Z428" s="310">
        <v>-4.112052694271175</v>
      </c>
      <c r="AA428" s="310">
        <v>-4.6419668156089386</v>
      </c>
      <c r="AB428" s="310">
        <v>-5.7407427244855285</v>
      </c>
      <c r="AC428" s="310">
        <v>-5.6609513834886513</v>
      </c>
      <c r="AD428" s="310">
        <v>-5.8203607441923184</v>
      </c>
    </row>
    <row r="429" spans="1:30" x14ac:dyDescent="0.3">
      <c r="A429" s="309"/>
      <c r="Y429" s="311"/>
      <c r="Z429" s="310">
        <v>-3.996046020836034</v>
      </c>
      <c r="AA429" s="310">
        <v>-5.0510486454353893</v>
      </c>
      <c r="AB429" s="310">
        <v>-5.7407427244855285</v>
      </c>
      <c r="AC429" s="310">
        <v>-4.1190733167724005</v>
      </c>
      <c r="AD429" s="310">
        <v>-6.3743574364614011</v>
      </c>
    </row>
    <row r="430" spans="1:30" x14ac:dyDescent="0.3">
      <c r="A430" s="309"/>
      <c r="Y430" s="311"/>
      <c r="Z430" s="310">
        <v>-3.3241949553439749</v>
      </c>
      <c r="AA430" s="310">
        <v>-5.8581313327523601</v>
      </c>
      <c r="AB430" s="310">
        <v>-5.7407427244855285</v>
      </c>
      <c r="AC430" s="310">
        <v>-2.8642454557883781</v>
      </c>
      <c r="AD430" s="310">
        <v>-6.8639796594429532</v>
      </c>
    </row>
    <row r="431" spans="1:30" x14ac:dyDescent="0.3">
      <c r="A431" s="309"/>
      <c r="Y431" s="311"/>
      <c r="Z431" s="310">
        <v>-5.1196612753454191</v>
      </c>
      <c r="AA431" s="310">
        <v>-6.5468468361291867</v>
      </c>
      <c r="AB431" s="310">
        <v>-5.7407427244855285</v>
      </c>
      <c r="AC431" s="310">
        <v>-7.0105289047219088</v>
      </c>
      <c r="AD431" s="310">
        <v>-6.6288277810710952</v>
      </c>
    </row>
    <row r="432" spans="1:30" x14ac:dyDescent="0.3">
      <c r="A432" s="309"/>
      <c r="Y432" s="311"/>
      <c r="Z432" s="310">
        <v>-13.574694517731308</v>
      </c>
      <c r="AA432" s="310">
        <v>-7.3458467682524304</v>
      </c>
      <c r="AB432" s="310">
        <v>-5.7407427244855285</v>
      </c>
      <c r="AC432" s="310">
        <v>-16.003004990598356</v>
      </c>
      <c r="AD432" s="310">
        <v>-6.8503238359622189</v>
      </c>
    </row>
    <row r="433" spans="1:30" x14ac:dyDescent="0.3">
      <c r="A433" s="309"/>
      <c r="Y433" s="311">
        <v>44256</v>
      </c>
      <c r="Z433" s="310">
        <v>-7.5193319424957705</v>
      </c>
      <c r="AA433" s="310">
        <v>-8.0182908144137528</v>
      </c>
      <c r="AB433" s="310">
        <v>-5.7407427244855285</v>
      </c>
      <c r="AC433" s="310">
        <v>-6.675379272692183</v>
      </c>
      <c r="AD433" s="310">
        <v>-7.2295935595925318</v>
      </c>
    </row>
    <row r="434" spans="1:30" x14ac:dyDescent="0.3">
      <c r="A434" s="309"/>
      <c r="Y434" s="311"/>
      <c r="Z434" s="310">
        <v>-8.181946446880632</v>
      </c>
      <c r="AA434" s="310">
        <v>-8.6999607780412891</v>
      </c>
      <c r="AB434" s="310">
        <v>-5.7407427244855285</v>
      </c>
      <c r="AC434" s="310">
        <v>-4.0686111434357883</v>
      </c>
      <c r="AD434" s="310">
        <v>-7.5386002595524673</v>
      </c>
    </row>
    <row r="435" spans="1:30" x14ac:dyDescent="0.3">
      <c r="A435" s="309"/>
      <c r="Y435" s="311"/>
      <c r="Z435" s="310">
        <v>-9.7050522191338811</v>
      </c>
      <c r="AA435" s="310">
        <v>-9.8461646863332195</v>
      </c>
      <c r="AB435" s="310">
        <v>-5.7407427244855285</v>
      </c>
      <c r="AC435" s="310">
        <v>-7.2114237677265152</v>
      </c>
      <c r="AD435" s="310">
        <v>-8.1801808010637718</v>
      </c>
    </row>
    <row r="436" spans="1:30" x14ac:dyDescent="0.3">
      <c r="A436" s="309"/>
      <c r="Y436" s="311"/>
      <c r="Z436" s="310">
        <v>-8.703154343965279</v>
      </c>
      <c r="AA436" s="310">
        <v>-10.265023928539918</v>
      </c>
      <c r="AB436" s="310">
        <v>-5.7407427244855285</v>
      </c>
      <c r="AC436" s="310">
        <v>-6.773961382184595</v>
      </c>
      <c r="AD436" s="310">
        <v>-8.1136187093746734</v>
      </c>
    </row>
    <row r="437" spans="1:30" x14ac:dyDescent="0.3">
      <c r="A437" s="309"/>
      <c r="Y437" s="311"/>
      <c r="Z437" s="310">
        <v>-8.0958847007367361</v>
      </c>
      <c r="AA437" s="310">
        <v>-10.6580157998408</v>
      </c>
      <c r="AB437" s="310">
        <v>-5.7407427244855285</v>
      </c>
      <c r="AC437" s="310">
        <v>-5.0272923555079245</v>
      </c>
      <c r="AD437" s="310">
        <v>-8.3629786377689808</v>
      </c>
    </row>
    <row r="438" spans="1:30" x14ac:dyDescent="0.3">
      <c r="A438" s="309"/>
      <c r="Y438" s="311"/>
      <c r="Z438" s="310">
        <v>-13.143088633388922</v>
      </c>
      <c r="AA438" s="310">
        <v>-10.769137049274532</v>
      </c>
      <c r="AB438" s="310">
        <v>-5.7407427244855285</v>
      </c>
      <c r="AC438" s="310">
        <v>-11.501592695301042</v>
      </c>
      <c r="AD438" s="310">
        <v>-8.920109701678852</v>
      </c>
    </row>
    <row r="439" spans="1:30" x14ac:dyDescent="0.3">
      <c r="A439" s="309"/>
      <c r="Y439" s="311"/>
      <c r="Z439" s="310">
        <v>-16.506709213178205</v>
      </c>
      <c r="AA439" s="310">
        <v>-10.754064177300174</v>
      </c>
      <c r="AB439" s="310">
        <v>-5.7407427244855285</v>
      </c>
      <c r="AC439" s="310">
        <v>-15.537070348774662</v>
      </c>
      <c r="AD439" s="310">
        <v>-9.0148596847629978</v>
      </c>
    </row>
    <row r="440" spans="1:30" x14ac:dyDescent="0.3">
      <c r="A440" s="309"/>
      <c r="Y440" s="311"/>
      <c r="Z440" s="310">
        <v>-10.270275041601945</v>
      </c>
      <c r="AA440" s="310">
        <v>-11.04891065651517</v>
      </c>
      <c r="AB440" s="310">
        <v>-5.7407427244855285</v>
      </c>
      <c r="AC440" s="310">
        <v>-8.4208987714523431</v>
      </c>
      <c r="AD440" s="310">
        <v>-9.043188189755563</v>
      </c>
    </row>
    <row r="441" spans="1:30" x14ac:dyDescent="0.3">
      <c r="A441" s="309"/>
      <c r="Y441" s="311"/>
      <c r="Z441" s="310">
        <v>-8.9597951929167632</v>
      </c>
      <c r="AA441" s="310">
        <v>-11.541483077087813</v>
      </c>
      <c r="AB441" s="310">
        <v>-5.7407427244855285</v>
      </c>
      <c r="AC441" s="310">
        <v>-7.9685285908048797</v>
      </c>
      <c r="AD441" s="310">
        <v>-9.554071007755919</v>
      </c>
    </row>
    <row r="442" spans="1:30" x14ac:dyDescent="0.3">
      <c r="A442" s="309"/>
      <c r="Y442" s="311"/>
      <c r="Z442" s="310">
        <v>-9.5995421153133726</v>
      </c>
      <c r="AA442" s="310">
        <v>-11.176542431427787</v>
      </c>
      <c r="AB442" s="310">
        <v>-5.7407427244855285</v>
      </c>
      <c r="AC442" s="310">
        <v>-7.8746736493155396</v>
      </c>
      <c r="AD442" s="310">
        <v>-8.9337256556103863</v>
      </c>
    </row>
    <row r="443" spans="1:30" x14ac:dyDescent="0.3">
      <c r="A443" s="309"/>
      <c r="Y443" s="311"/>
      <c r="Z443" s="310">
        <v>-10.767079698470241</v>
      </c>
      <c r="AA443" s="310">
        <v>-10.759843632758983</v>
      </c>
      <c r="AB443" s="310">
        <v>-5.7407427244855285</v>
      </c>
      <c r="AC443" s="310">
        <v>-6.9722609171325445</v>
      </c>
      <c r="AD443" s="310">
        <v>-9.0396096401032118</v>
      </c>
    </row>
    <row r="444" spans="1:30" x14ac:dyDescent="0.3">
      <c r="A444" s="309"/>
      <c r="Y444" s="311"/>
      <c r="Z444" s="310">
        <v>-11.543891644745235</v>
      </c>
      <c r="AA444" s="310">
        <v>-10.341460807991426</v>
      </c>
      <c r="AB444" s="310">
        <v>-5.7407427244855285</v>
      </c>
      <c r="AC444" s="310">
        <v>-8.603472081510418</v>
      </c>
      <c r="AD444" s="310">
        <v>-8.6989303001419795</v>
      </c>
    </row>
    <row r="445" spans="1:30" x14ac:dyDescent="0.3">
      <c r="A445" s="309"/>
      <c r="Y445" s="311"/>
      <c r="Z445" s="310">
        <v>-10.588504113768748</v>
      </c>
      <c r="AA445" s="310">
        <v>-9.94133244401276</v>
      </c>
      <c r="AB445" s="310">
        <v>-5.7407427244855285</v>
      </c>
      <c r="AC445" s="310">
        <v>-7.1591752302823153</v>
      </c>
      <c r="AD445" s="310">
        <v>-8.6958257137853536</v>
      </c>
    </row>
    <row r="446" spans="1:30" x14ac:dyDescent="0.3">
      <c r="A446" s="309"/>
      <c r="Y446" s="311"/>
      <c r="Z446" s="310">
        <v>-13.589817622496581</v>
      </c>
      <c r="AA446" s="310">
        <v>-9.1590213152838142</v>
      </c>
      <c r="AB446" s="310">
        <v>-5.7407427244855285</v>
      </c>
      <c r="AC446" s="310">
        <v>-16.278258240224446</v>
      </c>
      <c r="AD446" s="310">
        <v>-8.5746412428425938</v>
      </c>
    </row>
    <row r="447" spans="1:30" x14ac:dyDescent="0.3">
      <c r="A447" s="309"/>
      <c r="Y447" s="311"/>
      <c r="Z447" s="310">
        <v>-7.3415952682290415</v>
      </c>
      <c r="AA447" s="310">
        <v>-8.0273761866646449</v>
      </c>
      <c r="AB447" s="310">
        <v>-5.7407427244855285</v>
      </c>
      <c r="AC447" s="310">
        <v>-6.0361433917237122</v>
      </c>
      <c r="AD447" s="310">
        <v>-8.7037020973111741</v>
      </c>
    </row>
    <row r="448" spans="1:30" x14ac:dyDescent="0.3">
      <c r="A448" s="309"/>
      <c r="Y448" s="311"/>
      <c r="Z448" s="310">
        <v>-6.1588966450661005</v>
      </c>
      <c r="AA448" s="310">
        <v>-5.0959424623424701</v>
      </c>
      <c r="AB448" s="310">
        <v>-5.7407427244855285</v>
      </c>
      <c r="AC448" s="310">
        <v>-7.9467964863085001</v>
      </c>
      <c r="AD448" s="310">
        <v>-8.2285393594972529</v>
      </c>
    </row>
    <row r="449" spans="1:30" x14ac:dyDescent="0.3">
      <c r="A449" s="309"/>
      <c r="Y449" s="311"/>
      <c r="Z449" s="310">
        <v>-4.1233642142107474</v>
      </c>
      <c r="AA449" s="310">
        <v>-2.4977967430815746</v>
      </c>
      <c r="AB449" s="310">
        <v>-5.7407427244855285</v>
      </c>
      <c r="AC449" s="310">
        <v>-7.0263823527162259</v>
      </c>
      <c r="AD449" s="310">
        <v>-8.1415841159616669</v>
      </c>
    </row>
    <row r="450" spans="1:30" x14ac:dyDescent="0.3">
      <c r="A450" s="309"/>
      <c r="Y450" s="311"/>
      <c r="Z450" s="310">
        <v>-2.8455637981360726</v>
      </c>
      <c r="AA450" s="310">
        <v>0.74258401859200696</v>
      </c>
      <c r="AB450" s="310">
        <v>-5.7407427244855285</v>
      </c>
      <c r="AC450" s="310">
        <v>-7.8756868984125958</v>
      </c>
      <c r="AD450" s="310">
        <v>-7.2468739034045244</v>
      </c>
    </row>
    <row r="451" spans="1:30" x14ac:dyDescent="0.3">
      <c r="A451" s="309"/>
      <c r="Y451" s="311"/>
      <c r="Z451" s="310">
        <v>8.9761444255099931</v>
      </c>
      <c r="AA451" s="310">
        <v>3.6159262981096036</v>
      </c>
      <c r="AB451" s="310">
        <v>-5.7407427244855285</v>
      </c>
      <c r="AC451" s="310">
        <v>-5.2773329168129806</v>
      </c>
      <c r="AD451" s="310">
        <v>-8.0048313757159377</v>
      </c>
    </row>
    <row r="452" spans="1:30" x14ac:dyDescent="0.3">
      <c r="A452" s="309"/>
      <c r="Y452" s="311"/>
      <c r="Z452" s="310">
        <v>7.5985159210575262</v>
      </c>
      <c r="AA452" s="310">
        <v>7.1878636009212045</v>
      </c>
      <c r="AB452" s="310">
        <v>-5.7407427244855285</v>
      </c>
      <c r="AC452" s="310">
        <v>-6.5504885255332113</v>
      </c>
      <c r="AD452" s="310">
        <v>-7.2286354560527855</v>
      </c>
    </row>
    <row r="453" spans="1:30" x14ac:dyDescent="0.3">
      <c r="A453" s="309"/>
      <c r="Y453" s="311"/>
      <c r="Z453" s="310">
        <v>9.0928477092184909</v>
      </c>
      <c r="AA453" s="310">
        <v>11.633909800238785</v>
      </c>
      <c r="AB453" s="310">
        <v>-5.7407427244855285</v>
      </c>
      <c r="AC453" s="310">
        <v>-10.015286752324442</v>
      </c>
      <c r="AD453" s="310">
        <v>-6.0371156357387354</v>
      </c>
    </row>
    <row r="454" spans="1:30" x14ac:dyDescent="0.3">
      <c r="A454" s="309"/>
      <c r="Y454" s="311"/>
      <c r="Z454" s="310">
        <v>12.771800688394137</v>
      </c>
      <c r="AA454" s="310">
        <v>15.265927979000873</v>
      </c>
      <c r="AB454" s="310">
        <v>-5.7407427244855285</v>
      </c>
      <c r="AC454" s="310">
        <v>-11.341845697903608</v>
      </c>
      <c r="AD454" s="310">
        <v>-4.8088934723654182</v>
      </c>
    </row>
    <row r="455" spans="1:30" x14ac:dyDescent="0.3">
      <c r="A455" s="309"/>
      <c r="Y455" s="311"/>
      <c r="Z455" s="310">
        <v>18.844664474615104</v>
      </c>
      <c r="AA455" s="310">
        <v>17.17988218919313</v>
      </c>
      <c r="AB455" s="310">
        <v>-5.7407427244855285</v>
      </c>
      <c r="AC455" s="310">
        <v>-2.5134250486664342</v>
      </c>
      <c r="AD455" s="310">
        <v>-4.0048084344433637</v>
      </c>
    </row>
    <row r="456" spans="1:30" x14ac:dyDescent="0.3">
      <c r="A456" s="309"/>
      <c r="Y456" s="311"/>
      <c r="Z456" s="310">
        <v>26.998959181012314</v>
      </c>
      <c r="AA456" s="310">
        <v>17.960121806885532</v>
      </c>
      <c r="AB456" s="310">
        <v>-5.7407427244855285</v>
      </c>
      <c r="AC456" s="310">
        <v>1.3142563894821251</v>
      </c>
      <c r="AD456" s="310">
        <v>-3.9298351418400443</v>
      </c>
    </row>
    <row r="457" spans="1:30" x14ac:dyDescent="0.3">
      <c r="A457" s="309"/>
      <c r="Y457" s="311"/>
      <c r="Z457" s="310">
        <v>22.578563453198537</v>
      </c>
      <c r="AA457" s="310">
        <v>19.434889727917291</v>
      </c>
      <c r="AB457" s="310">
        <v>-5.7407427244855285</v>
      </c>
      <c r="AC457" s="310">
        <v>0.72186824520062487</v>
      </c>
      <c r="AD457" s="310">
        <v>-3.6144682625261737</v>
      </c>
    </row>
    <row r="458" spans="1:30" x14ac:dyDescent="0.3">
      <c r="A458" s="309"/>
      <c r="Y458" s="311"/>
      <c r="Z458" s="310">
        <v>22.3738238968558</v>
      </c>
      <c r="AA458" s="310">
        <v>20.744278247658503</v>
      </c>
      <c r="AB458" s="310">
        <v>-5.7407427244855285</v>
      </c>
      <c r="AC458" s="310">
        <v>0.3512623486413986</v>
      </c>
      <c r="AD458" s="310">
        <v>-3.168426883248872</v>
      </c>
    </row>
    <row r="459" spans="1:30" x14ac:dyDescent="0.3">
      <c r="A459" s="309"/>
      <c r="Y459" s="311"/>
      <c r="Z459" s="310">
        <v>13.060193244904335</v>
      </c>
      <c r="AA459" s="310">
        <v>21.484503884316037</v>
      </c>
      <c r="AB459" s="310">
        <v>-5.7407427244855285</v>
      </c>
      <c r="AC459" s="310">
        <v>-6.0256754773099743</v>
      </c>
      <c r="AD459" s="310">
        <v>-2.4073911306069271</v>
      </c>
    </row>
    <row r="460" spans="1:30" x14ac:dyDescent="0.3">
      <c r="A460" s="309"/>
      <c r="Y460" s="311"/>
      <c r="Z460" s="310">
        <v>19.416223156440811</v>
      </c>
      <c r="AA460" s="310">
        <v>19.296457216449632</v>
      </c>
      <c r="AB460" s="310">
        <v>-5.7407427244855285</v>
      </c>
      <c r="AC460" s="310">
        <v>-7.8077185971273479</v>
      </c>
      <c r="AD460" s="310">
        <v>-3.0077505296280935</v>
      </c>
    </row>
    <row r="461" spans="1:30" x14ac:dyDescent="0.3">
      <c r="A461" s="309"/>
      <c r="Y461" s="311"/>
      <c r="Z461" s="310">
        <v>21.937520326582622</v>
      </c>
      <c r="AA461" s="310">
        <v>18.71789573005989</v>
      </c>
      <c r="AB461" s="310">
        <v>-5.7407427244855285</v>
      </c>
      <c r="AC461" s="310">
        <v>-8.2195560429624948</v>
      </c>
      <c r="AD461" s="310">
        <v>-3.2372344919918521</v>
      </c>
    </row>
    <row r="462" spans="1:30" x14ac:dyDescent="0.3">
      <c r="A462" s="309"/>
      <c r="Y462" s="311"/>
      <c r="Z462" s="310">
        <v>24.026243931217845</v>
      </c>
      <c r="AA462" s="310">
        <v>17.393065759995565</v>
      </c>
      <c r="AB462" s="310">
        <v>-5.7407427244855285</v>
      </c>
      <c r="AC462" s="310">
        <v>2.81382521982718</v>
      </c>
      <c r="AD462" s="310">
        <v>-4.4135385248017309</v>
      </c>
    </row>
    <row r="463" spans="1:30" x14ac:dyDescent="0.3">
      <c r="A463" s="309"/>
      <c r="Y463" s="311"/>
      <c r="Z463" s="310">
        <v>11.682632505947458</v>
      </c>
      <c r="AA463" s="310">
        <v>18.12508011982386</v>
      </c>
      <c r="AB463" s="310">
        <v>-5.7407427244855285</v>
      </c>
      <c r="AC463" s="310">
        <v>-2.8882594036660407</v>
      </c>
      <c r="AD463" s="310">
        <v>-4.460003988919401</v>
      </c>
    </row>
    <row r="464" spans="1:30" x14ac:dyDescent="0.3">
      <c r="A464" s="309"/>
      <c r="Y464" s="311">
        <v>44287</v>
      </c>
      <c r="Z464" s="310">
        <v>18.52863304847034</v>
      </c>
      <c r="AA464" s="310">
        <v>17.359420728691486</v>
      </c>
      <c r="AB464" s="310">
        <v>16.100000000000009</v>
      </c>
      <c r="AC464" s="310">
        <v>-0.88451949134568508</v>
      </c>
      <c r="AD464" s="310">
        <v>-5.1684092210899086</v>
      </c>
    </row>
    <row r="465" spans="2:30" x14ac:dyDescent="0.3">
      <c r="B465" s="310"/>
      <c r="Y465" s="311"/>
      <c r="Z465" s="310">
        <v>13.100014106405551</v>
      </c>
      <c r="AA465" s="310">
        <v>16.736220812217784</v>
      </c>
      <c r="AB465" s="310">
        <v>16.100000000000009</v>
      </c>
      <c r="AC465" s="310">
        <v>-7.8828658810277545</v>
      </c>
      <c r="AD465" s="310">
        <v>-5.5824372335869441</v>
      </c>
    </row>
    <row r="466" spans="2:30" x14ac:dyDescent="0.3">
      <c r="B466" s="310"/>
      <c r="Y466" s="311"/>
      <c r="Z466" s="310">
        <v>18.184293763702403</v>
      </c>
      <c r="AA466" s="310">
        <v>17.078508119740601</v>
      </c>
      <c r="AB466" s="310">
        <v>16.100000000000009</v>
      </c>
      <c r="AC466" s="310">
        <v>-6.3509337261336611</v>
      </c>
      <c r="AD466" s="310">
        <v>-6.4471533966002523</v>
      </c>
    </row>
    <row r="467" spans="2:30" x14ac:dyDescent="0.3">
      <c r="B467" s="310"/>
      <c r="Y467" s="311"/>
      <c r="Z467" s="310">
        <v>14.056607418514186</v>
      </c>
      <c r="AA467" s="310">
        <v>18.390551828758504</v>
      </c>
      <c r="AB467" s="310">
        <v>16.100000000000009</v>
      </c>
      <c r="AC467" s="310">
        <v>-12.766555222320903</v>
      </c>
      <c r="AD467" s="310">
        <v>-6.8271418495347769</v>
      </c>
    </row>
    <row r="468" spans="2:30" x14ac:dyDescent="0.3">
      <c r="B468" s="310"/>
      <c r="Y468" s="311"/>
      <c r="Z468" s="310">
        <v>17.575120911266701</v>
      </c>
      <c r="AA468" s="310">
        <v>19.819056450505879</v>
      </c>
      <c r="AB468" s="310">
        <v>16.100000000000009</v>
      </c>
      <c r="AC468" s="310">
        <v>-11.117752130441744</v>
      </c>
      <c r="AD468" s="310">
        <v>-6.7118085818306117</v>
      </c>
    </row>
    <row r="469" spans="2:30" x14ac:dyDescent="0.3">
      <c r="B469" s="310"/>
      <c r="C469" s="310"/>
      <c r="D469" s="310"/>
      <c r="Y469" s="311"/>
      <c r="Z469" s="310">
        <v>26.422255083877559</v>
      </c>
      <c r="AA469" s="310">
        <v>22.096570231569043</v>
      </c>
      <c r="AB469" s="310">
        <v>16.100000000000009</v>
      </c>
      <c r="AC469" s="310">
        <v>-3.2391879212659802</v>
      </c>
      <c r="AD469" s="310">
        <v>-6.0322834049750611</v>
      </c>
    </row>
    <row r="470" spans="2:30" x14ac:dyDescent="0.3">
      <c r="B470" s="310"/>
      <c r="C470" s="310"/>
      <c r="D470" s="310"/>
      <c r="Y470" s="311"/>
      <c r="Z470" s="310">
        <v>20.866938469072782</v>
      </c>
      <c r="AA470" s="310">
        <v>24.147058221211825</v>
      </c>
      <c r="AB470" s="310">
        <v>16.100000000000009</v>
      </c>
      <c r="AC470" s="310">
        <v>-5.5481785742077108</v>
      </c>
      <c r="AD470" s="310">
        <v>-5.5575124288544862</v>
      </c>
    </row>
    <row r="471" spans="2:30" x14ac:dyDescent="0.3">
      <c r="B471" s="310"/>
      <c r="C471" s="310"/>
      <c r="D471" s="310"/>
      <c r="Y471" s="311"/>
      <c r="Z471" s="310">
        <v>28.528165400701969</v>
      </c>
      <c r="AA471" s="310">
        <v>24.972012081012046</v>
      </c>
      <c r="AB471" s="310">
        <v>16.100000000000009</v>
      </c>
      <c r="AC471" s="310">
        <v>-7.7186617416529657E-2</v>
      </c>
      <c r="AD471" s="310">
        <v>-5.1136798199607414</v>
      </c>
    </row>
    <row r="472" spans="2:30" x14ac:dyDescent="0.3">
      <c r="B472" s="310"/>
      <c r="C472" s="310"/>
      <c r="D472" s="310"/>
      <c r="Y472" s="311"/>
      <c r="Z472" s="310">
        <v>29.042610573847707</v>
      </c>
      <c r="AA472" s="310">
        <v>27.032032291540766</v>
      </c>
      <c r="AB472" s="310">
        <v>16.100000000000009</v>
      </c>
      <c r="AC472" s="310">
        <v>-3.1261896430388987</v>
      </c>
      <c r="AD472" s="310">
        <v>-4.2725449226624947</v>
      </c>
    </row>
    <row r="473" spans="2:30" x14ac:dyDescent="0.3">
      <c r="B473" s="310"/>
      <c r="C473" s="310"/>
      <c r="D473" s="310"/>
      <c r="Y473" s="311"/>
      <c r="Z473" s="310">
        <v>32.537709691201869</v>
      </c>
      <c r="AA473" s="310">
        <v>28.159539080481778</v>
      </c>
      <c r="AB473" s="310">
        <v>16.100000000000009</v>
      </c>
      <c r="AC473" s="310">
        <v>-3.0275368932896356</v>
      </c>
      <c r="AD473" s="310">
        <v>-3.0049940193789046</v>
      </c>
    </row>
    <row r="474" spans="2:30" x14ac:dyDescent="0.3">
      <c r="B474" s="310"/>
      <c r="C474" s="310"/>
      <c r="D474" s="310"/>
      <c r="Y474" s="311"/>
      <c r="Z474" s="310">
        <v>19.831284437115723</v>
      </c>
      <c r="AA474" s="310">
        <v>27.994216607610234</v>
      </c>
      <c r="AB474" s="310">
        <v>16.100000000000009</v>
      </c>
      <c r="AC474" s="310">
        <v>-9.6597269600646882</v>
      </c>
      <c r="AD474" s="310">
        <v>-2.8551294575816581</v>
      </c>
    </row>
    <row r="475" spans="2:30" x14ac:dyDescent="0.3">
      <c r="B475" s="310"/>
      <c r="C475" s="310"/>
      <c r="D475" s="310"/>
      <c r="Y475" s="311"/>
      <c r="Z475" s="310">
        <v>31.995262384967759</v>
      </c>
      <c r="AA475" s="310">
        <v>27.71673070778499</v>
      </c>
      <c r="AB475" s="310">
        <v>16.100000000000009</v>
      </c>
      <c r="AC475" s="310">
        <v>-5.2298078493540174</v>
      </c>
      <c r="AD475" s="310">
        <v>-2.9561576892583434</v>
      </c>
    </row>
    <row r="476" spans="2:30" x14ac:dyDescent="0.3">
      <c r="B476" s="310"/>
      <c r="C476" s="310"/>
      <c r="D476" s="310"/>
      <c r="Y476" s="311"/>
      <c r="Z476" s="310">
        <v>34.314802606464632</v>
      </c>
      <c r="AA476" s="310">
        <v>26.32778534025098</v>
      </c>
      <c r="AB476" s="310">
        <v>16.100000000000009</v>
      </c>
      <c r="AC476" s="310">
        <v>5.6336684017191487</v>
      </c>
      <c r="AD476" s="310">
        <v>-3.5590203297139147</v>
      </c>
    </row>
    <row r="477" spans="2:30" x14ac:dyDescent="0.3">
      <c r="B477" s="310"/>
      <c r="C477" s="310"/>
      <c r="D477" s="310"/>
      <c r="Y477" s="311"/>
      <c r="Z477" s="310">
        <v>19.709681158971954</v>
      </c>
      <c r="AA477" s="310">
        <v>24.397802977817246</v>
      </c>
      <c r="AB477" s="310">
        <v>16.100000000000009</v>
      </c>
      <c r="AC477" s="310">
        <v>-4.4991266416269866</v>
      </c>
      <c r="AD477" s="310">
        <v>-4.5076549261509813</v>
      </c>
    </row>
    <row r="478" spans="2:30" x14ac:dyDescent="0.3">
      <c r="B478" s="310"/>
      <c r="C478" s="310"/>
      <c r="D478" s="310"/>
      <c r="Y478" s="311"/>
      <c r="Z478" s="310">
        <v>26.585764101925257</v>
      </c>
      <c r="AA478" s="310">
        <v>24.182645330144357</v>
      </c>
      <c r="AB478" s="310">
        <v>16.100000000000009</v>
      </c>
      <c r="AC478" s="310">
        <v>-0.78438423915332578</v>
      </c>
      <c r="AD478" s="310">
        <v>-4.5389238027833931</v>
      </c>
    </row>
    <row r="479" spans="2:30" x14ac:dyDescent="0.3">
      <c r="B479" s="310"/>
      <c r="C479" s="310"/>
      <c r="D479" s="310"/>
      <c r="Y479" s="311"/>
      <c r="Z479" s="310">
        <v>19.319993001109644</v>
      </c>
      <c r="AA479" s="310">
        <v>22.944794840865832</v>
      </c>
      <c r="AB479" s="310">
        <v>16.100000000000009</v>
      </c>
      <c r="AC479" s="310">
        <v>-7.3462281262278992</v>
      </c>
      <c r="AD479" s="310">
        <v>-5.3186485786426863</v>
      </c>
    </row>
    <row r="480" spans="2:30" x14ac:dyDescent="0.3">
      <c r="B480" s="310"/>
      <c r="C480" s="310"/>
      <c r="D480" s="310"/>
      <c r="Y480" s="311"/>
      <c r="Z480" s="310">
        <v>19.027833154165734</v>
      </c>
      <c r="AA480" s="310">
        <v>21.146868423456265</v>
      </c>
      <c r="AB480" s="310">
        <v>16.100000000000009</v>
      </c>
      <c r="AC480" s="310">
        <v>-9.6679790683490978</v>
      </c>
      <c r="AD480" s="310">
        <v>-6.5867449560581992</v>
      </c>
    </row>
    <row r="481" spans="2:30" x14ac:dyDescent="0.3">
      <c r="B481" s="310"/>
      <c r="C481" s="310"/>
      <c r="D481" s="310"/>
      <c r="Y481" s="311"/>
      <c r="Z481" s="310">
        <v>18.325180903405467</v>
      </c>
      <c r="AA481" s="310">
        <v>20.925451420213857</v>
      </c>
      <c r="AB481" s="310">
        <v>16.100000000000009</v>
      </c>
      <c r="AC481" s="310">
        <v>-9.8786090964915729</v>
      </c>
      <c r="AD481" s="310">
        <v>-6.2337025537276407</v>
      </c>
    </row>
    <row r="482" spans="2:30" x14ac:dyDescent="0.3">
      <c r="B482" s="310"/>
      <c r="C482" s="310"/>
      <c r="D482" s="310"/>
      <c r="Y482" s="311"/>
      <c r="Z482" s="310">
        <v>23.330308960018165</v>
      </c>
      <c r="AA482" s="310">
        <v>21.409714358976398</v>
      </c>
      <c r="AB482" s="310">
        <v>16.100000000000009</v>
      </c>
      <c r="AC482" s="310">
        <v>-10.687881280369069</v>
      </c>
      <c r="AD482" s="310">
        <v>-5.678850434816896</v>
      </c>
    </row>
    <row r="483" spans="2:30" x14ac:dyDescent="0.3">
      <c r="B483" s="310"/>
      <c r="C483" s="310"/>
      <c r="D483" s="310"/>
      <c r="Y483" s="311"/>
      <c r="Z483" s="310">
        <v>21.729317684597643</v>
      </c>
      <c r="AA483" s="310">
        <v>21.680025578869991</v>
      </c>
      <c r="AB483" s="310">
        <v>16.100000000000009</v>
      </c>
      <c r="AC483" s="310">
        <v>-3.2430062401894446</v>
      </c>
      <c r="AD483" s="310">
        <v>-4.9397964342742773</v>
      </c>
    </row>
    <row r="484" spans="2:30" x14ac:dyDescent="0.3">
      <c r="B484" s="310"/>
      <c r="C484" s="310"/>
      <c r="D484" s="310"/>
      <c r="Y484" s="311"/>
      <c r="Z484" s="310">
        <v>18.159762136275106</v>
      </c>
      <c r="AA484" s="310">
        <v>22.224577517075314</v>
      </c>
      <c r="AB484" s="310">
        <v>16.100000000000009</v>
      </c>
      <c r="AC484" s="310">
        <v>-2.0278298253130771</v>
      </c>
      <c r="AD484" s="310">
        <v>-4.1205578033304944</v>
      </c>
    </row>
    <row r="485" spans="2:30" x14ac:dyDescent="0.3">
      <c r="B485" s="310"/>
      <c r="C485" s="310"/>
      <c r="D485" s="310"/>
      <c r="Y485" s="311"/>
      <c r="Z485" s="310">
        <v>29.975604673263035</v>
      </c>
      <c r="AA485" s="310">
        <v>22.22644780611461</v>
      </c>
      <c r="AB485" s="310">
        <v>16.100000000000009</v>
      </c>
      <c r="AC485" s="310">
        <v>3.0995805932218872</v>
      </c>
      <c r="AD485" s="310">
        <v>-4.4103885251333805</v>
      </c>
    </row>
    <row r="486" spans="2:30" x14ac:dyDescent="0.3">
      <c r="B486" s="310"/>
      <c r="C486" s="310"/>
      <c r="D486" s="310"/>
      <c r="Y486" s="311"/>
      <c r="Z486" s="310">
        <v>21.21217154036481</v>
      </c>
      <c r="AA486" s="310">
        <v>22.762944946011338</v>
      </c>
      <c r="AB486" s="310">
        <v>16.100000000000009</v>
      </c>
      <c r="AC486" s="310">
        <v>-2.1728501224295655</v>
      </c>
      <c r="AD486" s="310">
        <v>-3.0102026032563662</v>
      </c>
    </row>
    <row r="487" spans="2:30" x14ac:dyDescent="0.3">
      <c r="B487" s="310"/>
      <c r="C487" s="310"/>
      <c r="D487" s="310"/>
      <c r="Y487" s="311"/>
      <c r="Z487" s="310">
        <v>22.839696721602952</v>
      </c>
      <c r="AA487" s="310">
        <v>23.264047571182118</v>
      </c>
      <c r="AB487" s="310">
        <v>16.100000000000009</v>
      </c>
      <c r="AC487" s="310">
        <v>-3.933308651742621</v>
      </c>
      <c r="AD487" s="310">
        <v>-2.343790722121966</v>
      </c>
    </row>
    <row r="488" spans="2:30" x14ac:dyDescent="0.3">
      <c r="B488" s="310"/>
      <c r="C488" s="310"/>
      <c r="D488" s="310"/>
      <c r="Y488" s="311"/>
      <c r="Z488" s="310">
        <v>18.338272926680567</v>
      </c>
      <c r="AA488" s="310">
        <v>23.980176498606561</v>
      </c>
      <c r="AB488" s="310">
        <v>16.100000000000009</v>
      </c>
      <c r="AC488" s="310">
        <v>-11.907424149111776</v>
      </c>
      <c r="AD488" s="310">
        <v>-1.7904111902295707</v>
      </c>
    </row>
    <row r="489" spans="2:30" x14ac:dyDescent="0.3">
      <c r="B489" s="310"/>
      <c r="C489" s="310"/>
      <c r="D489" s="310"/>
      <c r="Y489" s="311"/>
      <c r="Z489" s="310">
        <v>27.085788939295242</v>
      </c>
      <c r="AA489" s="310">
        <v>22.797649069726834</v>
      </c>
      <c r="AB489" s="310">
        <v>16.100000000000009</v>
      </c>
      <c r="AC489" s="310">
        <v>-0.88657982722996564</v>
      </c>
      <c r="AD489" s="310">
        <v>-2.0495762274652702</v>
      </c>
    </row>
    <row r="490" spans="2:30" x14ac:dyDescent="0.3">
      <c r="B490" s="310"/>
      <c r="C490" s="310"/>
      <c r="D490" s="310"/>
      <c r="Y490" s="311"/>
      <c r="Z490" s="310">
        <v>25.23703606079313</v>
      </c>
      <c r="AA490" s="310">
        <v>23.006590598539638</v>
      </c>
      <c r="AB490" s="310">
        <v>16.100000000000009</v>
      </c>
      <c r="AC490" s="310">
        <v>1.4218769277513559</v>
      </c>
      <c r="AD490" s="310">
        <v>-1.8834547080352837</v>
      </c>
    </row>
    <row r="491" spans="2:30" x14ac:dyDescent="0.3">
      <c r="B491" s="310"/>
      <c r="C491" s="310"/>
      <c r="D491" s="310"/>
      <c r="Y491" s="311"/>
      <c r="Z491" s="310">
        <v>23.172664628246196</v>
      </c>
      <c r="AA491" s="310">
        <v>24.704199117091033</v>
      </c>
      <c r="AB491" s="310">
        <v>16.100000000000009</v>
      </c>
      <c r="AC491" s="310">
        <v>1.8458268979336907</v>
      </c>
      <c r="AD491" s="310">
        <v>-1.2895591905177619</v>
      </c>
    </row>
    <row r="492" spans="2:30" x14ac:dyDescent="0.3">
      <c r="B492" s="310"/>
      <c r="C492" s="310"/>
      <c r="D492" s="310"/>
      <c r="Y492" s="311"/>
      <c r="Z492" s="310">
        <v>21.697912671104955</v>
      </c>
      <c r="AA492" s="310">
        <v>26.122568811169376</v>
      </c>
      <c r="AB492" s="310">
        <v>16.100000000000009</v>
      </c>
      <c r="AC492" s="310">
        <v>1.2854253325719895</v>
      </c>
      <c r="AD492" s="310">
        <v>-0.11167057781661681</v>
      </c>
    </row>
    <row r="493" spans="2:30" x14ac:dyDescent="0.3">
      <c r="B493" s="310"/>
      <c r="C493" s="310"/>
      <c r="D493" s="310"/>
      <c r="Y493" s="311"/>
      <c r="Z493" s="310">
        <v>22.674762242054403</v>
      </c>
      <c r="AA493" s="310">
        <v>26.978943937740013</v>
      </c>
      <c r="AB493" s="310">
        <v>16.100000000000009</v>
      </c>
      <c r="AC493" s="310">
        <v>-1.0099994864196589</v>
      </c>
      <c r="AD493" s="310">
        <v>-0.57094462606215346</v>
      </c>
    </row>
    <row r="494" spans="2:30" x14ac:dyDescent="0.3">
      <c r="B494" s="310"/>
      <c r="C494" s="310"/>
      <c r="D494" s="310"/>
      <c r="Y494" s="311">
        <v>44317</v>
      </c>
      <c r="Z494" s="310">
        <v>34.722956351462734</v>
      </c>
      <c r="AA494" s="310">
        <v>26.23716633899334</v>
      </c>
      <c r="AB494" s="310">
        <v>16.100000000000009</v>
      </c>
      <c r="AC494" s="310">
        <v>0.22395997088003128</v>
      </c>
      <c r="AD494" s="310">
        <v>-1.0001553725728485</v>
      </c>
    </row>
    <row r="495" spans="2:30" x14ac:dyDescent="0.3">
      <c r="B495" s="310"/>
      <c r="C495" s="310"/>
      <c r="D495" s="310"/>
      <c r="Y495" s="311"/>
      <c r="Z495" s="310">
        <v>28.266860785228985</v>
      </c>
      <c r="AA495" s="310">
        <v>26.486181608584957</v>
      </c>
      <c r="AB495" s="310">
        <v>16.100000000000009</v>
      </c>
      <c r="AC495" s="310">
        <v>-3.6622038602037605</v>
      </c>
      <c r="AD495" s="310">
        <v>-1.5179787199424137</v>
      </c>
    </row>
    <row r="496" spans="2:30" x14ac:dyDescent="0.3">
      <c r="B496" s="310"/>
      <c r="C496" s="310"/>
      <c r="D496" s="310"/>
      <c r="Y496" s="311"/>
      <c r="Z496" s="310">
        <v>33.080414825289687</v>
      </c>
      <c r="AA496" s="310">
        <v>26.351020466336614</v>
      </c>
      <c r="AB496" s="310">
        <v>16.100000000000009</v>
      </c>
      <c r="AC496" s="310">
        <v>-4.1014981649487225</v>
      </c>
      <c r="AD496" s="310">
        <v>-2.1128155266050919</v>
      </c>
    </row>
    <row r="497" spans="2:30" x14ac:dyDescent="0.3">
      <c r="B497" s="310"/>
      <c r="C497" s="310"/>
      <c r="D497" s="310"/>
      <c r="Y497" s="311"/>
      <c r="Z497" s="310">
        <v>20.044592869566401</v>
      </c>
      <c r="AA497" s="310">
        <v>26.651774572430952</v>
      </c>
      <c r="AB497" s="310">
        <v>16.100000000000009</v>
      </c>
      <c r="AC497" s="310">
        <v>-1.5825982978235089</v>
      </c>
      <c r="AD497" s="310">
        <v>-2.4517101817754861</v>
      </c>
    </row>
    <row r="498" spans="2:30" x14ac:dyDescent="0.3">
      <c r="B498" s="310"/>
      <c r="C498" s="310"/>
      <c r="D498" s="310"/>
      <c r="Y498" s="311"/>
      <c r="Z498" s="310">
        <v>24.91577151538754</v>
      </c>
      <c r="AA498" s="310">
        <v>24.334030108086811</v>
      </c>
      <c r="AB498" s="310">
        <v>16.100000000000009</v>
      </c>
      <c r="AC498" s="310">
        <v>-1.7789365336532654</v>
      </c>
      <c r="AD498" s="310">
        <v>-3.3996061422470882</v>
      </c>
    </row>
    <row r="499" spans="2:30" x14ac:dyDescent="0.3">
      <c r="B499" s="310"/>
      <c r="C499" s="310"/>
      <c r="D499" s="310"/>
      <c r="Y499" s="311"/>
      <c r="Z499" s="310">
        <v>20.75178467536654</v>
      </c>
      <c r="AA499" s="310">
        <v>24.465580050101398</v>
      </c>
      <c r="AB499" s="310">
        <v>16.100000000000009</v>
      </c>
      <c r="AC499" s="310">
        <v>-2.8784323140667567</v>
      </c>
      <c r="AD499" s="310">
        <v>-3.2410837825317378</v>
      </c>
    </row>
    <row r="500" spans="2:30" x14ac:dyDescent="0.3">
      <c r="B500" s="310"/>
      <c r="C500" s="310"/>
      <c r="D500" s="310"/>
      <c r="Y500" s="311"/>
      <c r="Z500" s="310">
        <v>24.780040984714788</v>
      </c>
      <c r="AA500" s="310">
        <v>25.223578262118444</v>
      </c>
      <c r="AB500" s="310">
        <v>16.100000000000009</v>
      </c>
      <c r="AC500" s="310">
        <v>-3.38226207261242</v>
      </c>
      <c r="AD500" s="310">
        <v>-2.6491597483405553</v>
      </c>
    </row>
    <row r="501" spans="2:30" x14ac:dyDescent="0.3">
      <c r="B501" s="310"/>
      <c r="C501" s="310"/>
      <c r="D501" s="310"/>
      <c r="Y501" s="311"/>
      <c r="Z501" s="310">
        <v>18.498745101053743</v>
      </c>
      <c r="AA501" s="310">
        <v>25.656771783806324</v>
      </c>
      <c r="AB501" s="310">
        <v>16.100000000000009</v>
      </c>
      <c r="AC501" s="310">
        <v>-6.4113117524211845</v>
      </c>
      <c r="AD501" s="310">
        <v>-3.0627106062854432</v>
      </c>
    </row>
    <row r="502" spans="2:30" x14ac:dyDescent="0.3">
      <c r="B502" s="310"/>
      <c r="C502" s="310"/>
      <c r="D502" s="310"/>
      <c r="Y502" s="311"/>
      <c r="Z502" s="310">
        <v>29.187710379331069</v>
      </c>
      <c r="AA502" s="310">
        <v>25.348247631179504</v>
      </c>
      <c r="AB502" s="310">
        <v>16.100000000000009</v>
      </c>
      <c r="AC502" s="310">
        <v>-2.5525473421963056</v>
      </c>
      <c r="AD502" s="310">
        <v>-3.2878040387085474</v>
      </c>
    </row>
    <row r="503" spans="2:30" x14ac:dyDescent="0.3">
      <c r="B503" s="310"/>
      <c r="C503" s="310"/>
      <c r="D503" s="310"/>
      <c r="Y503" s="311"/>
      <c r="Z503" s="310">
        <v>38.386402309409036</v>
      </c>
      <c r="AA503" s="310">
        <v>25.556094255848201</v>
      </c>
      <c r="AB503" s="310">
        <v>16.100000000000009</v>
      </c>
      <c r="AC503" s="310">
        <v>4.1970074389553247E-2</v>
      </c>
      <c r="AD503" s="310">
        <v>-3.3854755106182961</v>
      </c>
    </row>
    <row r="504" spans="2:30" x14ac:dyDescent="0.3">
      <c r="B504" s="310"/>
      <c r="C504" s="310"/>
      <c r="D504" s="310"/>
      <c r="Y504" s="311"/>
      <c r="Z504" s="310">
        <v>23.076947521381527</v>
      </c>
      <c r="AA504" s="310">
        <v>25.50366140672941</v>
      </c>
      <c r="AB504" s="310">
        <v>16.100000000000009</v>
      </c>
      <c r="AC504" s="310">
        <v>-4.4774543034377245</v>
      </c>
      <c r="AD504" s="310">
        <v>-3.1299394578846238</v>
      </c>
    </row>
    <row r="505" spans="2:30" x14ac:dyDescent="0.3">
      <c r="B505" s="310"/>
      <c r="C505" s="310"/>
      <c r="D505" s="310"/>
      <c r="Y505" s="311"/>
      <c r="Z505" s="310">
        <v>22.756102446999844</v>
      </c>
      <c r="AA505" s="310">
        <v>26.857234989728422</v>
      </c>
      <c r="AB505" s="310">
        <v>16.100000000000009</v>
      </c>
      <c r="AC505" s="310">
        <v>-3.3545905606149944</v>
      </c>
      <c r="AD505" s="310">
        <v>-1.1686594873068603</v>
      </c>
    </row>
    <row r="506" spans="2:30" x14ac:dyDescent="0.3">
      <c r="B506" s="310"/>
      <c r="C506" s="310"/>
      <c r="D506" s="310"/>
      <c r="Y506" s="311"/>
      <c r="Z506" s="310">
        <v>22.206711048047399</v>
      </c>
      <c r="AA506" s="310">
        <v>27.0669486174619</v>
      </c>
      <c r="AB506" s="310">
        <v>16.100000000000009</v>
      </c>
      <c r="AC506" s="310">
        <v>-3.5621326174349974</v>
      </c>
      <c r="AD506" s="310">
        <v>-0.977833780313903</v>
      </c>
    </row>
    <row r="507" spans="2:30" x14ac:dyDescent="0.3">
      <c r="B507" s="310"/>
      <c r="C507" s="310"/>
      <c r="D507" s="310"/>
      <c r="Y507" s="311"/>
      <c r="Z507" s="310">
        <v>24.413011040883266</v>
      </c>
      <c r="AA507" s="310">
        <v>26.611603459656486</v>
      </c>
      <c r="AB507" s="310">
        <v>16.100000000000009</v>
      </c>
      <c r="AC507" s="310">
        <v>-1.5935097034767125</v>
      </c>
      <c r="AD507" s="310">
        <v>-1.1688709106569206</v>
      </c>
    </row>
    <row r="508" spans="2:30" x14ac:dyDescent="0.3">
      <c r="B508" s="310"/>
      <c r="C508" s="310"/>
      <c r="D508" s="310"/>
      <c r="Y508" s="311"/>
      <c r="Z508" s="310">
        <v>27.973760182046792</v>
      </c>
      <c r="AA508" s="310">
        <v>27.049369606390268</v>
      </c>
      <c r="AB508" s="310">
        <v>16.100000000000009</v>
      </c>
      <c r="AC508" s="310">
        <v>7.3176480416231584</v>
      </c>
      <c r="AD508" s="310">
        <v>-0.83778773650353089</v>
      </c>
    </row>
    <row r="509" spans="2:30" x14ac:dyDescent="0.3">
      <c r="B509" s="310"/>
      <c r="C509" s="310"/>
      <c r="D509" s="310"/>
      <c r="Y509" s="311"/>
      <c r="Z509" s="310">
        <v>30.655705773465456</v>
      </c>
      <c r="AA509" s="310">
        <v>26.84747411096226</v>
      </c>
      <c r="AB509" s="310">
        <v>16.100000000000009</v>
      </c>
      <c r="AC509" s="310">
        <v>-1.216767393245604</v>
      </c>
      <c r="AD509" s="310">
        <v>-0.84095704456103904</v>
      </c>
    </row>
    <row r="510" spans="2:30" x14ac:dyDescent="0.3">
      <c r="B510" s="310"/>
      <c r="C510" s="310"/>
      <c r="D510" s="310"/>
      <c r="Y510" s="311"/>
      <c r="Z510" s="310">
        <v>35.19898620477111</v>
      </c>
      <c r="AA510" s="310">
        <v>26.359087403401425</v>
      </c>
      <c r="AB510" s="310">
        <v>16.100000000000009</v>
      </c>
      <c r="AC510" s="310">
        <v>-1.2952898380115698</v>
      </c>
      <c r="AD510" s="310">
        <v>-0.71317499129569784</v>
      </c>
    </row>
    <row r="511" spans="2:30" x14ac:dyDescent="0.3">
      <c r="B511" s="310"/>
      <c r="C511" s="310"/>
      <c r="D511" s="310"/>
      <c r="Y511" s="311"/>
      <c r="Z511" s="310">
        <v>26.141310548518057</v>
      </c>
      <c r="AA511" s="310">
        <v>25.637227558755576</v>
      </c>
      <c r="AB511" s="310">
        <v>16.100000000000009</v>
      </c>
      <c r="AC511" s="310">
        <v>-2.1598720843639967</v>
      </c>
      <c r="AD511" s="310">
        <v>-0.85576260893860279</v>
      </c>
    </row>
    <row r="512" spans="2:30" x14ac:dyDescent="0.3">
      <c r="B512" s="310"/>
      <c r="C512" s="310"/>
      <c r="D512" s="310"/>
      <c r="Y512" s="311"/>
      <c r="Z512" s="310">
        <v>21.34283397900376</v>
      </c>
      <c r="AA512" s="310">
        <v>24.906778875365774</v>
      </c>
      <c r="AB512" s="310">
        <v>16.100000000000009</v>
      </c>
      <c r="AC512" s="310">
        <v>-3.3767757170175514</v>
      </c>
      <c r="AD512" s="310">
        <v>-1.7175833262423441</v>
      </c>
    </row>
    <row r="513" spans="2:30" x14ac:dyDescent="0.3">
      <c r="B513" s="310"/>
      <c r="C513" s="310"/>
      <c r="D513" s="310"/>
      <c r="Y513" s="311"/>
      <c r="Z513" s="310">
        <v>18.78800409512154</v>
      </c>
      <c r="AA513" s="310">
        <v>23.102354905713298</v>
      </c>
      <c r="AB513" s="310">
        <v>16.100000000000009</v>
      </c>
      <c r="AC513" s="310">
        <v>-2.6676582445776091</v>
      </c>
      <c r="AD513" s="310">
        <v>-2.7973836427378336</v>
      </c>
    </row>
    <row r="514" spans="2:30" x14ac:dyDescent="0.3">
      <c r="B514" s="310"/>
      <c r="C514" s="310"/>
      <c r="D514" s="310"/>
      <c r="Y514" s="311"/>
      <c r="Z514" s="310">
        <v>19.359992128362332</v>
      </c>
      <c r="AA514" s="310">
        <v>22.211870062046707</v>
      </c>
      <c r="AB514" s="310">
        <v>16.100000000000009</v>
      </c>
      <c r="AC514" s="310">
        <v>-2.5916230269770466</v>
      </c>
      <c r="AD514" s="310">
        <v>-2.9129073121287092</v>
      </c>
    </row>
    <row r="515" spans="2:30" x14ac:dyDescent="0.3">
      <c r="B515" s="310"/>
      <c r="C515" s="310"/>
      <c r="D515" s="310"/>
      <c r="Y515" s="311"/>
      <c r="Z515" s="310">
        <v>22.86061939831816</v>
      </c>
      <c r="AA515" s="310">
        <v>21.393097691949631</v>
      </c>
      <c r="AB515" s="310">
        <v>16.100000000000009</v>
      </c>
      <c r="AC515" s="310">
        <v>1.2849030204969694</v>
      </c>
      <c r="AD515" s="310">
        <v>-3.1895125232090669</v>
      </c>
    </row>
    <row r="516" spans="2:30" x14ac:dyDescent="0.3">
      <c r="B516" s="310"/>
      <c r="C516" s="310"/>
      <c r="D516" s="310"/>
      <c r="Y516" s="311"/>
      <c r="Z516" s="310">
        <v>18.02473798589812</v>
      </c>
      <c r="AA516" s="310">
        <v>20.947097064640268</v>
      </c>
      <c r="AB516" s="310">
        <v>16.100000000000009</v>
      </c>
      <c r="AC516" s="310">
        <v>-8.7753696087140298</v>
      </c>
      <c r="AD516" s="310">
        <v>-2.9884429740124108</v>
      </c>
    </row>
    <row r="517" spans="2:30" x14ac:dyDescent="0.3">
      <c r="B517" s="310"/>
      <c r="C517" s="310"/>
      <c r="D517" s="310"/>
      <c r="Y517" s="311"/>
      <c r="Z517" s="310">
        <v>28.965592299104973</v>
      </c>
      <c r="AA517" s="310">
        <v>21.115836362890093</v>
      </c>
      <c r="AB517" s="310">
        <v>16.100000000000009</v>
      </c>
      <c r="AC517" s="310">
        <v>-2.1039555237477003</v>
      </c>
      <c r="AD517" s="310">
        <v>-2.9906882789178093</v>
      </c>
    </row>
    <row r="518" spans="2:30" x14ac:dyDescent="0.3">
      <c r="B518" s="310"/>
      <c r="C518" s="310"/>
      <c r="D518" s="310"/>
      <c r="Y518" s="311"/>
      <c r="Z518" s="310">
        <v>20.409903957838541</v>
      </c>
      <c r="AA518" s="310">
        <v>20.917394692412586</v>
      </c>
      <c r="AB518" s="310">
        <v>16.100000000000009</v>
      </c>
      <c r="AC518" s="310">
        <v>-4.0961085619264992</v>
      </c>
      <c r="AD518" s="310">
        <v>-3.1250347423370761</v>
      </c>
    </row>
    <row r="519" spans="2:30" x14ac:dyDescent="0.3">
      <c r="B519" s="310"/>
      <c r="C519" s="310"/>
      <c r="D519" s="310"/>
      <c r="Y519" s="311"/>
      <c r="Z519" s="310">
        <v>18.220829587838217</v>
      </c>
      <c r="AA519" s="310">
        <v>19.855122551600605</v>
      </c>
      <c r="AB519" s="310">
        <v>16.100000000000009</v>
      </c>
      <c r="AC519" s="310">
        <v>-1.9692888726409592</v>
      </c>
      <c r="AD519" s="310">
        <v>-3.9498145418772066</v>
      </c>
    </row>
    <row r="520" spans="2:30" x14ac:dyDescent="0.3">
      <c r="B520" s="310"/>
      <c r="C520" s="310"/>
      <c r="D520" s="310"/>
      <c r="Y520" s="311"/>
      <c r="Z520" s="310">
        <v>19.969179182870317</v>
      </c>
      <c r="AA520" s="310">
        <v>20.169956584456685</v>
      </c>
      <c r="AB520" s="310">
        <v>16.100000000000009</v>
      </c>
      <c r="AC520" s="310">
        <v>-2.6833753789154002</v>
      </c>
      <c r="AD520" s="310">
        <v>-3.3656839612863081</v>
      </c>
    </row>
    <row r="521" spans="2:30" x14ac:dyDescent="0.3">
      <c r="B521" s="310"/>
      <c r="C521" s="310"/>
      <c r="D521" s="310"/>
      <c r="Y521" s="311"/>
      <c r="Z521" s="310">
        <v>17.970900435019775</v>
      </c>
      <c r="AA521" s="310">
        <v>19.972197064636884</v>
      </c>
      <c r="AB521" s="310">
        <v>16.100000000000009</v>
      </c>
      <c r="AC521" s="310">
        <v>-3.5320482709119148</v>
      </c>
      <c r="AD521" s="310">
        <v>-3.5045721356989383</v>
      </c>
    </row>
    <row r="522" spans="2:30" x14ac:dyDescent="0.3">
      <c r="B522" s="310"/>
      <c r="C522" s="310"/>
      <c r="D522" s="310"/>
      <c r="Y522" s="311"/>
      <c r="Z522" s="310">
        <v>15.424714412634287</v>
      </c>
      <c r="AA522" s="310">
        <v>19.999674811356805</v>
      </c>
      <c r="AB522" s="310">
        <v>16.100000000000009</v>
      </c>
      <c r="AC522" s="310">
        <v>-4.4885555762839431</v>
      </c>
      <c r="AD522" s="310">
        <v>-3.4746924845107685</v>
      </c>
    </row>
    <row r="523" spans="2:30" x14ac:dyDescent="0.3">
      <c r="B523" s="310"/>
      <c r="C523" s="310"/>
      <c r="D523" s="310"/>
      <c r="Y523" s="311"/>
      <c r="Z523" s="310">
        <v>20.228576215890687</v>
      </c>
      <c r="AA523" s="310">
        <v>20.111819976871121</v>
      </c>
      <c r="AB523" s="310">
        <v>16.100000000000009</v>
      </c>
      <c r="AC523" s="310">
        <v>-4.6864555445777398</v>
      </c>
      <c r="AD523" s="310">
        <v>-3.7358082110692896</v>
      </c>
    </row>
    <row r="524" spans="2:30" x14ac:dyDescent="0.3">
      <c r="B524" s="310"/>
      <c r="C524" s="310"/>
      <c r="D524" s="310"/>
      <c r="Y524" s="311"/>
      <c r="Z524" s="310">
        <v>27.581275660366384</v>
      </c>
      <c r="AA524" s="310">
        <v>18.235111333552336</v>
      </c>
      <c r="AB524" s="310">
        <v>16.100000000000009</v>
      </c>
      <c r="AC524" s="310">
        <v>-3.0761727446361107</v>
      </c>
      <c r="AD524" s="310">
        <v>-5.1367113788842005</v>
      </c>
    </row>
    <row r="525" spans="2:30" x14ac:dyDescent="0.3">
      <c r="B525" s="310"/>
      <c r="C525" s="310"/>
      <c r="D525" s="310"/>
      <c r="Y525" s="311">
        <v>44348</v>
      </c>
      <c r="Z525" s="310">
        <v>20.602248184877965</v>
      </c>
      <c r="AA525" s="310">
        <v>17.013199755595529</v>
      </c>
      <c r="AB525" s="310">
        <v>16.100000000000009</v>
      </c>
      <c r="AC525" s="310">
        <v>-3.8869510036093118</v>
      </c>
      <c r="AD525" s="310">
        <v>-5.8988868616369938</v>
      </c>
    </row>
    <row r="526" spans="2:30" x14ac:dyDescent="0.3">
      <c r="B526" s="310"/>
      <c r="C526" s="310"/>
      <c r="D526" s="310"/>
      <c r="Y526" s="311"/>
      <c r="Z526" s="310">
        <v>19.005845746438439</v>
      </c>
      <c r="AA526" s="310">
        <v>16.811082539213235</v>
      </c>
      <c r="AB526" s="310">
        <v>16.100000000000009</v>
      </c>
      <c r="AC526" s="310">
        <v>-3.7970989585506061</v>
      </c>
      <c r="AD526" s="310">
        <v>-5.5948628407837413</v>
      </c>
    </row>
    <row r="527" spans="2:30" x14ac:dyDescent="0.3">
      <c r="B527" s="310"/>
      <c r="C527" s="310"/>
      <c r="D527" s="310"/>
      <c r="Y527" s="311"/>
      <c r="Z527" s="310">
        <v>6.8322186796388262</v>
      </c>
      <c r="AA527" s="310">
        <v>16.169864664875046</v>
      </c>
      <c r="AB527" s="310">
        <v>16.100000000000009</v>
      </c>
      <c r="AC527" s="310">
        <v>-12.489697553619777</v>
      </c>
      <c r="AD527" s="310">
        <v>-5.7868140556246885</v>
      </c>
    </row>
    <row r="528" spans="2:30" x14ac:dyDescent="0.3">
      <c r="B528" s="310"/>
      <c r="C528" s="310"/>
      <c r="D528" s="310"/>
      <c r="Y528" s="311"/>
      <c r="Z528" s="310">
        <v>9.4175193893221216</v>
      </c>
      <c r="AA528" s="310">
        <v>14.995874193674846</v>
      </c>
      <c r="AB528" s="310">
        <v>16.100000000000009</v>
      </c>
      <c r="AC528" s="310">
        <v>-8.8672766501814664</v>
      </c>
      <c r="AD528" s="310">
        <v>-5.8521309668522372</v>
      </c>
    </row>
    <row r="529" spans="2:30" x14ac:dyDescent="0.3">
      <c r="B529" s="310"/>
      <c r="C529" s="310"/>
      <c r="D529" s="310"/>
      <c r="Y529" s="311"/>
      <c r="Z529" s="310">
        <v>14.009893897958204</v>
      </c>
      <c r="AA529" s="310">
        <v>14.373431909284566</v>
      </c>
      <c r="AB529" s="310">
        <v>16.100000000000009</v>
      </c>
      <c r="AC529" s="310">
        <v>-2.360387430311178</v>
      </c>
      <c r="AD529" s="310">
        <v>-5.7877997512174018</v>
      </c>
    </row>
    <row r="530" spans="2:30" x14ac:dyDescent="0.3">
      <c r="B530" s="310"/>
      <c r="C530" s="310"/>
      <c r="D530" s="310"/>
      <c r="Y530" s="311"/>
      <c r="Z530" s="310">
        <v>15.74005109552337</v>
      </c>
      <c r="AA530" s="310">
        <v>14.001075867589236</v>
      </c>
      <c r="AB530" s="310">
        <v>16.100000000000009</v>
      </c>
      <c r="AC530" s="310">
        <v>-6.0301140484643696</v>
      </c>
      <c r="AD530" s="310">
        <v>-4.9582426402204947</v>
      </c>
    </row>
    <row r="531" spans="2:30" x14ac:dyDescent="0.3">
      <c r="B531" s="310"/>
      <c r="C531" s="310"/>
      <c r="D531" s="310"/>
      <c r="Y531" s="311"/>
      <c r="Z531" s="310">
        <v>19.363342361964978</v>
      </c>
      <c r="AA531" s="310">
        <v>15.235474621368265</v>
      </c>
      <c r="AB531" s="310">
        <v>16.100000000000009</v>
      </c>
      <c r="AC531" s="310">
        <v>-3.5333911232289523</v>
      </c>
      <c r="AD531" s="310">
        <v>-2.7305604746777568</v>
      </c>
    </row>
    <row r="532" spans="2:30" x14ac:dyDescent="0.3">
      <c r="B532" s="310"/>
      <c r="C532" s="310"/>
      <c r="D532" s="310"/>
      <c r="Y532" s="311"/>
      <c r="Z532" s="310">
        <v>16.245152194146012</v>
      </c>
      <c r="AA532" s="310">
        <v>17.374206202591854</v>
      </c>
      <c r="AB532" s="310">
        <v>16.100000000000009</v>
      </c>
      <c r="AC532" s="310">
        <v>-3.4366324941654653</v>
      </c>
      <c r="AD532" s="310">
        <v>-2.1128689604260598</v>
      </c>
    </row>
    <row r="533" spans="2:30" x14ac:dyDescent="0.3">
      <c r="B533" s="310"/>
      <c r="C533" s="310"/>
      <c r="D533" s="310"/>
      <c r="Y533" s="311"/>
      <c r="Z533" s="310">
        <v>16.399353454571148</v>
      </c>
      <c r="AA533" s="310">
        <v>17.43061727306598</v>
      </c>
      <c r="AB533" s="310">
        <v>16.100000000000009</v>
      </c>
      <c r="AC533" s="310">
        <v>2.0098008184277489</v>
      </c>
      <c r="AD533" s="310">
        <v>-2.6550405167020279</v>
      </c>
    </row>
    <row r="534" spans="2:30" x14ac:dyDescent="0.3">
      <c r="B534" s="310"/>
      <c r="C534" s="310"/>
      <c r="D534" s="310"/>
      <c r="Y534" s="311"/>
      <c r="Z534" s="310">
        <v>15.473009956092028</v>
      </c>
      <c r="AA534" s="310">
        <v>18.437098320032387</v>
      </c>
      <c r="AB534" s="310">
        <v>16.100000000000009</v>
      </c>
      <c r="AC534" s="310">
        <v>3.1040776051793841</v>
      </c>
      <c r="AD534" s="310">
        <v>-1.081763998143048</v>
      </c>
    </row>
    <row r="535" spans="2:30" x14ac:dyDescent="0.3">
      <c r="B535" s="310"/>
      <c r="C535" s="310"/>
      <c r="D535" s="310"/>
      <c r="Y535" s="311"/>
      <c r="Z535" s="310">
        <v>24.388640457887227</v>
      </c>
      <c r="AA535" s="310">
        <v>19.433255297058604</v>
      </c>
      <c r="AB535" s="310">
        <v>16.100000000000009</v>
      </c>
      <c r="AC535" s="310">
        <v>-4.5434360504195865</v>
      </c>
      <c r="AD535" s="310">
        <v>-5.911451308614752E-2</v>
      </c>
    </row>
    <row r="536" spans="2:30" x14ac:dyDescent="0.3">
      <c r="B536" s="310"/>
      <c r="C536" s="310"/>
      <c r="D536" s="310"/>
      <c r="Y536" s="311"/>
      <c r="Z536" s="310">
        <v>14.404771391277073</v>
      </c>
      <c r="AA536" s="310">
        <v>18.751717432946574</v>
      </c>
      <c r="AB536" s="310">
        <v>16.100000000000009</v>
      </c>
      <c r="AC536" s="310">
        <v>-6.1555883242429559</v>
      </c>
      <c r="AD536" s="310">
        <v>0.19429605054949053</v>
      </c>
    </row>
    <row r="537" spans="2:30" x14ac:dyDescent="0.3">
      <c r="B537" s="310"/>
      <c r="C537" s="310"/>
      <c r="D537" s="310"/>
      <c r="Y537" s="311"/>
      <c r="Z537" s="310">
        <v>22.785418424288235</v>
      </c>
      <c r="AA537" s="310">
        <v>18.319460949168803</v>
      </c>
      <c r="AB537" s="310">
        <v>16.100000000000009</v>
      </c>
      <c r="AC537" s="310">
        <v>4.9828215814484906</v>
      </c>
      <c r="AD537" s="310">
        <v>-0.29145701793728207</v>
      </c>
    </row>
    <row r="538" spans="2:30" x14ac:dyDescent="0.3">
      <c r="B538" s="310"/>
      <c r="C538" s="310"/>
      <c r="D538" s="310"/>
      <c r="Y538" s="311"/>
      <c r="Z538" s="310">
        <v>26.336441201148489</v>
      </c>
      <c r="AA538" s="310">
        <v>18.22130612944753</v>
      </c>
      <c r="AB538" s="310">
        <v>16.100000000000009</v>
      </c>
      <c r="AC538" s="310">
        <v>3.6251552721693514</v>
      </c>
      <c r="AD538" s="310">
        <v>-0.60247722073179333</v>
      </c>
    </row>
    <row r="539" spans="2:30" x14ac:dyDescent="0.3">
      <c r="B539" s="310"/>
      <c r="C539" s="310"/>
      <c r="D539" s="310"/>
      <c r="Y539" s="311"/>
      <c r="Z539" s="310">
        <v>11.474387145361803</v>
      </c>
      <c r="AA539" s="310">
        <v>16.333569178746298</v>
      </c>
      <c r="AB539" s="310">
        <v>16.100000000000009</v>
      </c>
      <c r="AC539" s="310">
        <v>-1.662758548715999</v>
      </c>
      <c r="AD539" s="310">
        <v>-0.25655574953764571</v>
      </c>
    </row>
    <row r="540" spans="2:30" x14ac:dyDescent="0.3">
      <c r="B540" s="310"/>
      <c r="C540" s="310"/>
      <c r="D540" s="310"/>
      <c r="Y540" s="311"/>
      <c r="Z540" s="310">
        <v>13.37355806812675</v>
      </c>
      <c r="AA540" s="310">
        <v>15.473612393792076</v>
      </c>
      <c r="AB540" s="310">
        <v>16.100000000000009</v>
      </c>
      <c r="AC540" s="310">
        <v>-1.3904706609796591</v>
      </c>
      <c r="AD540" s="310">
        <v>0.20769192476639173</v>
      </c>
    </row>
    <row r="541" spans="2:30" x14ac:dyDescent="0.3">
      <c r="B541" s="310"/>
      <c r="C541" s="310"/>
      <c r="D541" s="310"/>
      <c r="Y541" s="311"/>
      <c r="Z541" s="310">
        <v>14.785926218043116</v>
      </c>
      <c r="AA541" s="310">
        <v>13.884464145928977</v>
      </c>
      <c r="AB541" s="310">
        <v>16.100000000000009</v>
      </c>
      <c r="AC541" s="310">
        <v>0.92693618561780511</v>
      </c>
      <c r="AD541" s="310">
        <v>-0.68507970542894725</v>
      </c>
    </row>
    <row r="542" spans="2:30" x14ac:dyDescent="0.3">
      <c r="B542" s="310"/>
      <c r="C542" s="310"/>
      <c r="D542" s="310"/>
      <c r="Y542" s="311"/>
      <c r="Z542" s="310">
        <v>11.174481802978631</v>
      </c>
      <c r="AA542" s="310">
        <v>12.739280752100896</v>
      </c>
      <c r="AB542" s="310">
        <v>16.100000000000009</v>
      </c>
      <c r="AC542" s="310">
        <v>-2.121985752060553</v>
      </c>
      <c r="AD542" s="310">
        <v>-1.2653127499489289</v>
      </c>
    </row>
    <row r="543" spans="2:30" x14ac:dyDescent="0.3">
      <c r="B543" s="310"/>
      <c r="C543" s="310"/>
      <c r="D543" s="310"/>
      <c r="Y543" s="311"/>
      <c r="Z543" s="310">
        <v>8.3850738965974916</v>
      </c>
      <c r="AA543" s="310">
        <v>13.189246429541555</v>
      </c>
      <c r="AB543" s="310">
        <v>16.100000000000009</v>
      </c>
      <c r="AC543" s="310">
        <v>-2.905854604114694</v>
      </c>
      <c r="AD543" s="310">
        <v>-1.4938111600385773</v>
      </c>
    </row>
    <row r="544" spans="2:30" x14ac:dyDescent="0.3">
      <c r="B544" s="310"/>
      <c r="C544" s="310"/>
      <c r="D544" s="310"/>
      <c r="Y544" s="311"/>
      <c r="Z544" s="310">
        <v>11.661380689246549</v>
      </c>
      <c r="AA544" s="310">
        <v>13.213731927886261</v>
      </c>
      <c r="AB544" s="310">
        <v>16.100000000000009</v>
      </c>
      <c r="AC544" s="310">
        <v>-1.2665798299188822</v>
      </c>
      <c r="AD544" s="310">
        <v>-2.0043417266570622</v>
      </c>
    </row>
    <row r="545" spans="2:30" x14ac:dyDescent="0.3">
      <c r="B545" s="310"/>
      <c r="C545" s="310"/>
      <c r="D545" s="310"/>
      <c r="Y545" s="311"/>
      <c r="Z545" s="310">
        <v>18.320157444351938</v>
      </c>
      <c r="AA545" s="310">
        <v>12.661780177242278</v>
      </c>
      <c r="AB545" s="310">
        <v>16.100000000000009</v>
      </c>
      <c r="AC545" s="310">
        <v>-0.43647603947052005</v>
      </c>
      <c r="AD545" s="310">
        <v>-2.3831270600726464</v>
      </c>
    </row>
    <row r="546" spans="2:30" x14ac:dyDescent="0.3">
      <c r="B546" s="310"/>
      <c r="C546" s="310"/>
      <c r="D546" s="310"/>
      <c r="Y546" s="311"/>
      <c r="Z546" s="310">
        <v>14.624146887446415</v>
      </c>
      <c r="AA546" s="310">
        <v>12.768126751101931</v>
      </c>
      <c r="AB546" s="310">
        <v>16.100000000000009</v>
      </c>
      <c r="AC546" s="310">
        <v>-3.262247419343538</v>
      </c>
      <c r="AD546" s="310">
        <v>-2.3928502265859959</v>
      </c>
    </row>
    <row r="547" spans="2:30" x14ac:dyDescent="0.3">
      <c r="B547" s="310"/>
      <c r="C547" s="310"/>
      <c r="D547" s="310"/>
      <c r="Y547" s="311"/>
      <c r="Z547" s="310">
        <v>13.544956556539692</v>
      </c>
      <c r="AA547" s="310">
        <v>13.033288243358786</v>
      </c>
      <c r="AB547" s="310">
        <v>16.100000000000009</v>
      </c>
      <c r="AC547" s="310">
        <v>-4.9641846273090522</v>
      </c>
      <c r="AD547" s="310">
        <v>-2.4851287740937278</v>
      </c>
    </row>
    <row r="548" spans="2:30" x14ac:dyDescent="0.3">
      <c r="B548" s="310"/>
      <c r="C548" s="310"/>
      <c r="D548" s="310"/>
      <c r="Y548" s="311"/>
      <c r="Z548" s="310">
        <v>10.922263963535233</v>
      </c>
      <c r="AA548" s="310">
        <v>13.116954382898625</v>
      </c>
      <c r="AB548" s="310">
        <v>16.100000000000009</v>
      </c>
      <c r="AC548" s="310">
        <v>-1.7245611482912864</v>
      </c>
      <c r="AD548" s="310">
        <v>-3.3243446029749077</v>
      </c>
    </row>
    <row r="549" spans="2:30" x14ac:dyDescent="0.3">
      <c r="B549" s="310"/>
      <c r="C549" s="310"/>
      <c r="D549" s="310"/>
      <c r="Y549" s="311"/>
      <c r="Z549" s="310">
        <v>11.918907819996202</v>
      </c>
      <c r="AA549" s="310">
        <v>13.204481409000707</v>
      </c>
      <c r="AB549" s="310">
        <v>16.100000000000009</v>
      </c>
      <c r="AC549" s="310">
        <v>-2.1900479176539989</v>
      </c>
      <c r="AD549" s="310">
        <v>-3.660020946114305</v>
      </c>
    </row>
    <row r="550" spans="2:30" x14ac:dyDescent="0.3">
      <c r="B550" s="310"/>
      <c r="C550" s="310"/>
      <c r="D550" s="310"/>
      <c r="Y550" s="311"/>
      <c r="Z550" s="310">
        <v>10.241204342395482</v>
      </c>
      <c r="AA550" s="310">
        <v>13.130120140320576</v>
      </c>
      <c r="AB550" s="310">
        <v>16.100000000000009</v>
      </c>
      <c r="AC550" s="310">
        <v>-3.5518044366688173</v>
      </c>
      <c r="AD550" s="310">
        <v>-3.5359834316865721</v>
      </c>
    </row>
    <row r="551" spans="2:30" x14ac:dyDescent="0.3">
      <c r="B551" s="310"/>
      <c r="C551" s="310"/>
      <c r="D551" s="310"/>
      <c r="Y551" s="311"/>
      <c r="Z551" s="310">
        <v>12.247043666025414</v>
      </c>
      <c r="AA551" s="310">
        <v>12.941961148366392</v>
      </c>
      <c r="AB551" s="310">
        <v>16.100000000000009</v>
      </c>
      <c r="AC551" s="310">
        <v>-7.1410906320871419</v>
      </c>
      <c r="AD551" s="310">
        <v>-3.3530513418962897</v>
      </c>
    </row>
    <row r="552" spans="2:30" x14ac:dyDescent="0.3">
      <c r="B552" s="310"/>
      <c r="C552" s="310"/>
      <c r="D552" s="310"/>
      <c r="Y552" s="311"/>
      <c r="Z552" s="310">
        <v>18.932846627066514</v>
      </c>
      <c r="AA552" s="310">
        <v>13.018703578362587</v>
      </c>
      <c r="AB552" s="310">
        <v>16.100000000000009</v>
      </c>
      <c r="AC552" s="310">
        <v>-2.7862104414463005</v>
      </c>
      <c r="AD552" s="310">
        <v>-3.3983879040754204</v>
      </c>
    </row>
    <row r="553" spans="2:30" x14ac:dyDescent="0.3">
      <c r="B553" s="310"/>
      <c r="C553" s="310"/>
      <c r="D553" s="310"/>
      <c r="Y553" s="311"/>
      <c r="Z553" s="310">
        <v>14.103618006685508</v>
      </c>
      <c r="AA553" s="310">
        <v>13.476860798195075</v>
      </c>
      <c r="AB553" s="310">
        <v>16.100000000000009</v>
      </c>
      <c r="AC553" s="310">
        <v>-2.3939848183494092</v>
      </c>
      <c r="AD553" s="310">
        <v>-2.9777530845554372</v>
      </c>
    </row>
    <row r="554" spans="2:30" x14ac:dyDescent="0.3">
      <c r="B554" s="310"/>
      <c r="C554" s="310"/>
      <c r="D554" s="310"/>
      <c r="Y554" s="311"/>
      <c r="Z554" s="310">
        <v>12.227843612860392</v>
      </c>
      <c r="AA554" s="310">
        <v>13.409615026439893</v>
      </c>
      <c r="AB554" s="310">
        <v>16.100000000000009</v>
      </c>
      <c r="AC554" s="310">
        <v>-3.683659998777074</v>
      </c>
      <c r="AD554" s="310">
        <v>-2.6612276530988521</v>
      </c>
    </row>
    <row r="555" spans="2:30" x14ac:dyDescent="0.3">
      <c r="B555" s="310"/>
      <c r="C555" s="310"/>
      <c r="D555" s="310"/>
      <c r="Y555" s="311">
        <v>44378</v>
      </c>
      <c r="Z555" s="310">
        <v>11.459460973508586</v>
      </c>
      <c r="AA555" s="310">
        <v>13.766192373891164</v>
      </c>
      <c r="AB555" s="310">
        <v>4.2000000000000028</v>
      </c>
      <c r="AC555" s="310">
        <v>-2.0419170835452007</v>
      </c>
      <c r="AD555" s="310">
        <v>-1.8376098569783343</v>
      </c>
    </row>
    <row r="556" spans="2:30" x14ac:dyDescent="0.3">
      <c r="B556" s="310"/>
      <c r="C556" s="310"/>
      <c r="D556" s="310"/>
      <c r="Y556" s="311"/>
      <c r="Z556" s="310">
        <v>15.126008358823622</v>
      </c>
      <c r="AA556" s="310">
        <v>12.467030280748073</v>
      </c>
      <c r="AB556" s="310">
        <v>4.2000000000000028</v>
      </c>
      <c r="AC556" s="310">
        <v>0.75439581898588415</v>
      </c>
      <c r="AD556" s="310">
        <v>-2.3502651743532579</v>
      </c>
    </row>
    <row r="557" spans="2:30" x14ac:dyDescent="0.3">
      <c r="B557" s="310"/>
      <c r="C557" s="310"/>
      <c r="D557" s="310"/>
      <c r="Y557" s="311"/>
      <c r="Z557" s="310">
        <v>9.7704839401092016</v>
      </c>
      <c r="AA557" s="310">
        <v>12.133729819266696</v>
      </c>
      <c r="AB557" s="310">
        <v>4.2000000000000028</v>
      </c>
      <c r="AC557" s="310">
        <v>-1.3361264164727231</v>
      </c>
      <c r="AD557" s="310">
        <v>-1.8002830617765682</v>
      </c>
    </row>
    <row r="558" spans="2:30" x14ac:dyDescent="0.3">
      <c r="B558" s="310"/>
      <c r="C558" s="310"/>
      <c r="D558" s="310"/>
      <c r="Y558" s="311"/>
      <c r="Z558" s="310">
        <v>14.743085098184341</v>
      </c>
      <c r="AA558" s="310">
        <v>11.038000161207028</v>
      </c>
      <c r="AB558" s="310">
        <v>4.2000000000000028</v>
      </c>
      <c r="AC558" s="310">
        <v>-1.3757660592435172</v>
      </c>
      <c r="AD558" s="310">
        <v>-1.937494576930344</v>
      </c>
    </row>
    <row r="559" spans="2:30" x14ac:dyDescent="0.3">
      <c r="B559" s="310"/>
      <c r="C559" s="310"/>
      <c r="D559" s="310"/>
      <c r="Y559" s="311"/>
      <c r="Z559" s="310">
        <v>9.8387119750648626</v>
      </c>
      <c r="AA559" s="310">
        <v>10.058378380437615</v>
      </c>
      <c r="AB559" s="310">
        <v>4.2000000000000028</v>
      </c>
      <c r="AC559" s="310">
        <v>-6.3747976630707655</v>
      </c>
      <c r="AD559" s="310">
        <v>-2.1952435653626714</v>
      </c>
    </row>
    <row r="560" spans="2:30" x14ac:dyDescent="0.3">
      <c r="B560" s="310"/>
      <c r="C560" s="310"/>
      <c r="D560" s="310"/>
      <c r="Y560" s="311"/>
      <c r="Z560" s="310">
        <v>11.770514776315865</v>
      </c>
      <c r="AA560" s="310">
        <v>9.4023396955598209</v>
      </c>
      <c r="AB560" s="310">
        <v>4.2000000000000028</v>
      </c>
      <c r="AC560" s="310">
        <v>1.4558899696874192</v>
      </c>
      <c r="AD560" s="310">
        <v>-2.3210640167045136</v>
      </c>
    </row>
    <row r="561" spans="2:30" x14ac:dyDescent="0.3">
      <c r="B561" s="310"/>
      <c r="C561" s="310"/>
      <c r="D561" s="310"/>
      <c r="Y561" s="311"/>
      <c r="Z561" s="310">
        <v>4.5577360064427195</v>
      </c>
      <c r="AA561" s="310">
        <v>8.9504008177174246</v>
      </c>
      <c r="AB561" s="310">
        <v>4.2000000000000028</v>
      </c>
      <c r="AC561" s="310">
        <v>-4.6441406048535043</v>
      </c>
      <c r="AD561" s="310">
        <v>-2.6722825849246834</v>
      </c>
    </row>
    <row r="562" spans="2:30" x14ac:dyDescent="0.3">
      <c r="B562" s="310"/>
      <c r="C562" s="310"/>
      <c r="D562" s="310"/>
      <c r="Y562" s="311"/>
      <c r="Z562" s="310">
        <v>4.6021085081226971</v>
      </c>
      <c r="AA562" s="310">
        <v>7.9833267228913849</v>
      </c>
      <c r="AB562" s="310">
        <v>4.2000000000000028</v>
      </c>
      <c r="AC562" s="310">
        <v>-3.8461600025714944</v>
      </c>
      <c r="AD562" s="310">
        <v>-3.3123598535122363</v>
      </c>
    </row>
    <row r="563" spans="2:30" x14ac:dyDescent="0.3">
      <c r="B563" s="310"/>
      <c r="C563" s="310"/>
      <c r="D563" s="310"/>
      <c r="Y563" s="311"/>
      <c r="Z563" s="310">
        <v>10.533737564679059</v>
      </c>
      <c r="AA563" s="310">
        <v>7.5888868756898233</v>
      </c>
      <c r="AB563" s="310">
        <v>4.2000000000000028</v>
      </c>
      <c r="AC563" s="310">
        <v>-0.12634734040700835</v>
      </c>
      <c r="AD563" s="310">
        <v>-3.6397938600309709</v>
      </c>
    </row>
    <row r="564" spans="2:30" x14ac:dyDescent="0.3">
      <c r="B564" s="310"/>
      <c r="C564" s="310"/>
      <c r="D564" s="310"/>
      <c r="Y564" s="311"/>
      <c r="Z564" s="310">
        <v>6.606911795212433</v>
      </c>
      <c r="AA564" s="310">
        <v>6.6365508681194143</v>
      </c>
      <c r="AB564" s="310">
        <v>4.2000000000000028</v>
      </c>
      <c r="AC564" s="310">
        <v>-3.7946563940139129</v>
      </c>
      <c r="AD564" s="310">
        <v>-4.4790773945506226</v>
      </c>
    </row>
    <row r="565" spans="2:30" x14ac:dyDescent="0.3">
      <c r="B565" s="310"/>
      <c r="C565" s="310"/>
      <c r="D565" s="310"/>
      <c r="Y565" s="311"/>
      <c r="Z565" s="310">
        <v>7.9735664344020609</v>
      </c>
      <c r="AA565" s="310">
        <v>6.1878763039374087</v>
      </c>
      <c r="AB565" s="310">
        <v>4.2000000000000028</v>
      </c>
      <c r="AC565" s="310">
        <v>-5.8563069393563865</v>
      </c>
      <c r="AD565" s="310">
        <v>-4.6747516096744546</v>
      </c>
    </row>
    <row r="566" spans="2:30" x14ac:dyDescent="0.3">
      <c r="B566" s="310"/>
      <c r="C566" s="310"/>
      <c r="D566" s="310"/>
      <c r="Y566" s="311"/>
      <c r="Z566" s="310">
        <v>7.0776330446539308</v>
      </c>
      <c r="AA566" s="310">
        <v>5.9648082019385926</v>
      </c>
      <c r="AB566" s="310">
        <v>4.2000000000000028</v>
      </c>
      <c r="AC566" s="310">
        <v>-8.6668357087019103</v>
      </c>
      <c r="AD566" s="310">
        <v>-4.8368062264994336</v>
      </c>
    </row>
    <row r="567" spans="2:30" x14ac:dyDescent="0.3">
      <c r="B567" s="310"/>
      <c r="C567" s="310"/>
      <c r="D567" s="310"/>
      <c r="Y567" s="311"/>
      <c r="Z567" s="310">
        <v>5.1041627233229976</v>
      </c>
      <c r="AA567" s="310">
        <v>5.7327738279075282</v>
      </c>
      <c r="AB567" s="310">
        <v>4.2000000000000028</v>
      </c>
      <c r="AC567" s="310">
        <v>-4.4190947719501423</v>
      </c>
      <c r="AD567" s="310">
        <v>-4.7410536761316484</v>
      </c>
    </row>
    <row r="568" spans="2:30" x14ac:dyDescent="0.3">
      <c r="B568" s="310"/>
      <c r="C568" s="310"/>
      <c r="D568" s="310"/>
      <c r="Y568" s="311"/>
      <c r="Z568" s="310">
        <v>1.4170140571686836</v>
      </c>
      <c r="AA568" s="310">
        <v>4.8560295119994281</v>
      </c>
      <c r="AB568" s="310">
        <v>4.2000000000000028</v>
      </c>
      <c r="AC568" s="310">
        <v>-6.01386011072033</v>
      </c>
      <c r="AD568" s="310">
        <v>-4.9741706201790583</v>
      </c>
    </row>
    <row r="569" spans="2:30" x14ac:dyDescent="0.3">
      <c r="B569" s="310"/>
      <c r="C569" s="310"/>
      <c r="D569" s="310"/>
      <c r="Y569" s="311"/>
      <c r="Z569" s="310">
        <v>3.0406317941309835</v>
      </c>
      <c r="AA569" s="310">
        <v>3.4185215946149219</v>
      </c>
      <c r="AB569" s="310">
        <v>4.2000000000000028</v>
      </c>
      <c r="AC569" s="310">
        <v>-4.9805423203463448</v>
      </c>
      <c r="AD569" s="310">
        <v>-5.764603798523753</v>
      </c>
    </row>
    <row r="570" spans="2:30" x14ac:dyDescent="0.3">
      <c r="B570" s="310"/>
      <c r="C570" s="310"/>
      <c r="D570" s="310"/>
      <c r="Y570" s="311"/>
      <c r="Z570" s="310">
        <v>8.9094969464616067</v>
      </c>
      <c r="AA570" s="310">
        <v>2.9053920086536364</v>
      </c>
      <c r="AB570" s="310">
        <v>4.2000000000000028</v>
      </c>
      <c r="AC570" s="310">
        <v>0.54392051216748882</v>
      </c>
      <c r="AD570" s="310">
        <v>-5.8771304371258628</v>
      </c>
    </row>
    <row r="571" spans="2:30" x14ac:dyDescent="0.3">
      <c r="B571" s="310"/>
      <c r="C571" s="310"/>
      <c r="D571" s="310"/>
      <c r="Y571" s="311"/>
      <c r="Z571" s="310">
        <v>0.46970158385572702</v>
      </c>
      <c r="AA571" s="310">
        <v>2.7634146932961174</v>
      </c>
      <c r="AB571" s="310">
        <v>4.2000000000000028</v>
      </c>
      <c r="AC571" s="310">
        <v>-5.4264750023457822</v>
      </c>
      <c r="AD571" s="310">
        <v>-5.7694095626489457</v>
      </c>
    </row>
    <row r="572" spans="2:30" x14ac:dyDescent="0.3">
      <c r="B572" s="310"/>
      <c r="C572" s="310"/>
      <c r="D572" s="310"/>
      <c r="Y572" s="311"/>
      <c r="Z572" s="310">
        <v>-2.0889889872894796</v>
      </c>
      <c r="AA572" s="310">
        <v>2.8923197449157918</v>
      </c>
      <c r="AB572" s="310">
        <v>4.2000000000000028</v>
      </c>
      <c r="AC572" s="310">
        <v>-11.389339187769252</v>
      </c>
      <c r="AD572" s="310">
        <v>-5.5228995215208352</v>
      </c>
    </row>
    <row r="573" spans="2:30" x14ac:dyDescent="0.3">
      <c r="B573" s="310"/>
      <c r="C573" s="310"/>
      <c r="D573" s="310"/>
      <c r="Y573" s="311"/>
      <c r="Z573" s="310">
        <v>3.4857259429249394</v>
      </c>
      <c r="AA573" s="310">
        <v>2.9267692454844636</v>
      </c>
      <c r="AB573" s="310">
        <v>4.2000000000000028</v>
      </c>
      <c r="AC573" s="310">
        <v>-9.454522178916676</v>
      </c>
      <c r="AD573" s="310">
        <v>-5.6292620059411069</v>
      </c>
    </row>
    <row r="574" spans="2:30" x14ac:dyDescent="0.3">
      <c r="B574" s="310"/>
      <c r="C574" s="310"/>
      <c r="D574" s="310"/>
      <c r="Y574" s="311"/>
      <c r="Z574" s="310">
        <v>4.1103215158203641</v>
      </c>
      <c r="AA574" s="310">
        <v>1.9922768361238232</v>
      </c>
      <c r="AB574" s="310">
        <v>4.2000000000000028</v>
      </c>
      <c r="AC574" s="310">
        <v>-3.6650486506117232</v>
      </c>
      <c r="AD574" s="310">
        <v>-6.4892734543914843</v>
      </c>
    </row>
    <row r="575" spans="2:30" x14ac:dyDescent="0.3">
      <c r="B575" s="310"/>
      <c r="C575" s="310"/>
      <c r="D575" s="310"/>
      <c r="Y575" s="311"/>
      <c r="Z575" s="310">
        <v>2.3193494185064019</v>
      </c>
      <c r="AA575" s="310">
        <v>2.1548804128164467</v>
      </c>
      <c r="AB575" s="310">
        <v>4.2000000000000028</v>
      </c>
      <c r="AC575" s="310">
        <v>-4.2882898228235575</v>
      </c>
      <c r="AD575" s="310">
        <v>-6.6713705633922018</v>
      </c>
    </row>
    <row r="576" spans="2:30" x14ac:dyDescent="0.3">
      <c r="B576" s="310"/>
      <c r="C576" s="310"/>
      <c r="D576" s="310"/>
      <c r="Y576" s="311"/>
      <c r="Z576" s="310">
        <v>3.2817782981116848</v>
      </c>
      <c r="AA576" s="310">
        <v>2.5407983879001343</v>
      </c>
      <c r="AB576" s="310">
        <v>4.2000000000000028</v>
      </c>
      <c r="AC576" s="310">
        <v>-5.7250797112882452</v>
      </c>
      <c r="AD576" s="310">
        <v>-6.456475269495014</v>
      </c>
    </row>
    <row r="577" spans="2:30" x14ac:dyDescent="0.3">
      <c r="B577" s="310"/>
      <c r="C577" s="310"/>
      <c r="D577" s="310"/>
      <c r="Y577" s="311"/>
      <c r="Z577" s="310">
        <v>2.3680500809371239</v>
      </c>
      <c r="AA577" s="310">
        <v>2.341570659857652</v>
      </c>
      <c r="AB577" s="310">
        <v>4.2000000000000028</v>
      </c>
      <c r="AC577" s="310">
        <v>-5.4761596269851509</v>
      </c>
      <c r="AD577" s="310">
        <v>-6.5420791508754963</v>
      </c>
    </row>
    <row r="578" spans="2:30" x14ac:dyDescent="0.3">
      <c r="B578" s="310"/>
      <c r="C578" s="310"/>
      <c r="D578" s="310"/>
      <c r="Y578" s="311"/>
      <c r="Z578" s="310">
        <v>1.6079266207040894</v>
      </c>
      <c r="AA578" s="310">
        <v>2.0744820955476282</v>
      </c>
      <c r="AB578" s="310">
        <v>4.2000000000000028</v>
      </c>
      <c r="AC578" s="310">
        <v>-6.7011547653508075</v>
      </c>
      <c r="AD578" s="310">
        <v>-6.6928538121371002</v>
      </c>
    </row>
    <row r="579" spans="2:30" x14ac:dyDescent="0.3">
      <c r="B579" s="310"/>
      <c r="C579" s="310"/>
      <c r="D579" s="310"/>
      <c r="Y579" s="311"/>
      <c r="Z579" s="310">
        <v>0.61243683829633477</v>
      </c>
      <c r="AA579" s="310">
        <v>2.2243749483016049</v>
      </c>
      <c r="AB579" s="310">
        <v>4.2000000000000028</v>
      </c>
      <c r="AC579" s="310">
        <v>-9.8850721304889362</v>
      </c>
      <c r="AD579" s="310">
        <v>-6.667636214542684</v>
      </c>
    </row>
    <row r="580" spans="2:30" x14ac:dyDescent="0.3">
      <c r="B580" s="310"/>
      <c r="C580" s="310"/>
      <c r="D580" s="310"/>
      <c r="Y580" s="311"/>
      <c r="Z580" s="310">
        <v>2.0911318466275652</v>
      </c>
      <c r="AA580" s="310">
        <v>2.1313678666997431</v>
      </c>
      <c r="AB580" s="310">
        <v>4.2000000000000028</v>
      </c>
      <c r="AC580" s="310">
        <v>-10.053749348580055</v>
      </c>
      <c r="AD580" s="310">
        <v>-6.4798404916483792</v>
      </c>
    </row>
    <row r="581" spans="2:30" x14ac:dyDescent="0.3">
      <c r="B581" s="310"/>
      <c r="C581" s="310"/>
      <c r="D581" s="310"/>
      <c r="Y581" s="311"/>
      <c r="Z581" s="310">
        <v>2.2407015656501983</v>
      </c>
      <c r="AA581" s="310">
        <v>2.0469211681019073</v>
      </c>
      <c r="AB581" s="310">
        <v>4.2000000000000028</v>
      </c>
      <c r="AC581" s="310">
        <v>-4.7204712794429469</v>
      </c>
      <c r="AD581" s="310">
        <v>-6.2883920593634235</v>
      </c>
    </row>
    <row r="582" spans="2:30" x14ac:dyDescent="0.3">
      <c r="B582" s="310"/>
      <c r="C582" s="310"/>
      <c r="D582" s="310"/>
      <c r="Y582" s="311"/>
      <c r="Z582" s="310">
        <v>3.3685993877842373</v>
      </c>
      <c r="AA582" s="310">
        <v>2.5245796023126665</v>
      </c>
      <c r="AB582" s="310">
        <v>4.2000000000000028</v>
      </c>
      <c r="AC582" s="310">
        <v>-4.1117666396626475</v>
      </c>
      <c r="AD582" s="310">
        <v>-5.8157901456252477</v>
      </c>
    </row>
    <row r="583" spans="2:30" x14ac:dyDescent="0.3">
      <c r="B583" s="310"/>
      <c r="C583" s="310"/>
      <c r="D583" s="310"/>
      <c r="Y583" s="311"/>
      <c r="Z583" s="310">
        <v>2.6307287268986537</v>
      </c>
      <c r="AA583" s="310">
        <v>3.6062434394799148</v>
      </c>
      <c r="AB583" s="310">
        <v>4.2000000000000028</v>
      </c>
      <c r="AC583" s="310">
        <v>-4.4105096510281072</v>
      </c>
      <c r="AD583" s="310">
        <v>-4.5223740892581423</v>
      </c>
    </row>
    <row r="584" spans="2:30" x14ac:dyDescent="0.3">
      <c r="B584" s="310"/>
      <c r="C584" s="310"/>
      <c r="D584" s="310"/>
      <c r="Y584" s="311"/>
      <c r="Z584" s="310">
        <v>1.7769231907522745</v>
      </c>
      <c r="AA584" s="310">
        <v>3.4241546190462393</v>
      </c>
      <c r="AB584" s="310">
        <v>4.2000000000000028</v>
      </c>
      <c r="AC584" s="310">
        <v>-4.136020600990463</v>
      </c>
      <c r="AD584" s="310">
        <v>-4.4350034598271959</v>
      </c>
    </row>
    <row r="585" spans="2:30" x14ac:dyDescent="0.3">
      <c r="B585" s="310"/>
      <c r="C585" s="310"/>
      <c r="D585" s="310"/>
      <c r="Y585" s="311"/>
      <c r="Z585" s="310">
        <v>4.9515356601794034</v>
      </c>
      <c r="AA585" s="310">
        <v>3.3074506442706313</v>
      </c>
      <c r="AB585" s="310">
        <v>4.2000000000000028</v>
      </c>
      <c r="AC585" s="310">
        <v>-3.3929413691835748</v>
      </c>
      <c r="AD585" s="310">
        <v>-4.5947718008896219</v>
      </c>
    </row>
    <row r="586" spans="2:30" x14ac:dyDescent="0.3">
      <c r="B586" s="310"/>
      <c r="C586" s="310"/>
      <c r="D586" s="310"/>
      <c r="Y586" s="311">
        <v>44409</v>
      </c>
      <c r="Z586" s="310">
        <v>8.1840836984670702</v>
      </c>
      <c r="AA586" s="310">
        <v>3.1826340647308657</v>
      </c>
      <c r="AB586" s="310">
        <v>4.2000000000000028</v>
      </c>
      <c r="AC586" s="310">
        <v>-0.83115973591920067</v>
      </c>
      <c r="AD586" s="310">
        <v>-4.8620998216152458</v>
      </c>
    </row>
    <row r="587" spans="2:30" x14ac:dyDescent="0.3">
      <c r="B587" s="310"/>
      <c r="C587" s="310"/>
      <c r="D587" s="310"/>
      <c r="Y587" s="311"/>
      <c r="Z587" s="310">
        <v>0.81651010359183962</v>
      </c>
      <c r="AA587" s="310">
        <v>3.483167810632696</v>
      </c>
      <c r="AB587" s="310">
        <v>4.2000000000000028</v>
      </c>
      <c r="AC587" s="310">
        <v>-9.4421549425634339</v>
      </c>
      <c r="AD587" s="310">
        <v>-4.4744103230826324</v>
      </c>
    </row>
    <row r="588" spans="2:30" x14ac:dyDescent="0.3">
      <c r="B588" s="310"/>
      <c r="C588" s="310"/>
      <c r="D588" s="310"/>
      <c r="Y588" s="311"/>
      <c r="Z588" s="310">
        <v>1.4237737422209427</v>
      </c>
      <c r="AA588" s="310">
        <v>3.6924817721503032</v>
      </c>
      <c r="AB588" s="310">
        <v>4.2000000000000028</v>
      </c>
      <c r="AC588" s="310">
        <v>-5.8388496668799235</v>
      </c>
      <c r="AD588" s="310">
        <v>-4.3603369947155164</v>
      </c>
    </row>
    <row r="589" spans="2:30" x14ac:dyDescent="0.3">
      <c r="B589" s="310"/>
      <c r="C589" s="310"/>
      <c r="D589" s="310"/>
      <c r="Y589" s="311"/>
      <c r="Z589" s="310">
        <v>2.4948833310058767</v>
      </c>
      <c r="AA589" s="310">
        <v>3.8277277220476664</v>
      </c>
      <c r="AB589" s="310">
        <v>4.2000000000000028</v>
      </c>
      <c r="AC589" s="310">
        <v>-5.9830627847420175</v>
      </c>
      <c r="AD589" s="310">
        <v>-4.3070551322172435</v>
      </c>
    </row>
    <row r="590" spans="2:30" x14ac:dyDescent="0.3">
      <c r="B590" s="310"/>
      <c r="C590" s="310"/>
      <c r="D590" s="310"/>
      <c r="Y590" s="311"/>
      <c r="Z590" s="310">
        <v>4.7344649482114631</v>
      </c>
      <c r="AA590" s="310">
        <v>3.4653935622229097</v>
      </c>
      <c r="AB590" s="310">
        <v>4.2000000000000028</v>
      </c>
      <c r="AC590" s="310">
        <v>-1.6966831612998163</v>
      </c>
      <c r="AD590" s="310">
        <v>-4.8806441147362944</v>
      </c>
    </row>
    <row r="591" spans="2:30" x14ac:dyDescent="0.3">
      <c r="B591" s="310"/>
      <c r="C591" s="310"/>
      <c r="D591" s="310"/>
      <c r="Y591" s="311"/>
      <c r="Z591" s="310">
        <v>3.2421209213755278</v>
      </c>
      <c r="AA591" s="310">
        <v>4.3700178792814306</v>
      </c>
      <c r="AB591" s="310">
        <v>4.2000000000000028</v>
      </c>
      <c r="AC591" s="310">
        <v>-3.3375073024206472</v>
      </c>
      <c r="AD591" s="310">
        <v>-4.0002263934683793</v>
      </c>
    </row>
    <row r="592" spans="2:30" x14ac:dyDescent="0.3">
      <c r="B592" s="310"/>
      <c r="C592" s="310"/>
      <c r="D592" s="310"/>
      <c r="Y592" s="311"/>
      <c r="Z592" s="310">
        <v>5.898257309460945</v>
      </c>
      <c r="AA592" s="310">
        <v>4.7225051985982178</v>
      </c>
      <c r="AB592" s="310">
        <v>4.2000000000000028</v>
      </c>
      <c r="AC592" s="310">
        <v>-3.0199683316956651</v>
      </c>
      <c r="AD592" s="310">
        <v>-3.6980023916685139</v>
      </c>
    </row>
    <row r="593" spans="2:30" x14ac:dyDescent="0.3">
      <c r="B593" s="310"/>
      <c r="C593" s="310"/>
      <c r="D593" s="310"/>
      <c r="Y593" s="311"/>
      <c r="Z593" s="310">
        <v>5.6477445796937724</v>
      </c>
      <c r="AA593" s="310">
        <v>4.9269691946635339</v>
      </c>
      <c r="AB593" s="310">
        <v>4.2000000000000028</v>
      </c>
      <c r="AC593" s="310">
        <v>-4.8462826135525603</v>
      </c>
      <c r="AD593" s="310">
        <v>-3.4349171087117845</v>
      </c>
    </row>
    <row r="594" spans="2:30" x14ac:dyDescent="0.3">
      <c r="B594" s="310"/>
      <c r="C594" s="310"/>
      <c r="D594" s="310"/>
      <c r="Y594" s="311"/>
      <c r="Z594" s="310">
        <v>7.1488803230014888</v>
      </c>
      <c r="AA594" s="310">
        <v>4.7004600908536887</v>
      </c>
      <c r="AB594" s="310">
        <v>4.2000000000000028</v>
      </c>
      <c r="AC594" s="310">
        <v>-3.2792308936880232</v>
      </c>
      <c r="AD594" s="310">
        <v>-3.2270308879470986</v>
      </c>
    </row>
    <row r="595" spans="2:30" x14ac:dyDescent="0.3">
      <c r="B595" s="310"/>
      <c r="C595" s="310"/>
      <c r="D595" s="310"/>
      <c r="Y595" s="311"/>
      <c r="Z595" s="310">
        <v>3.8911849774384484</v>
      </c>
      <c r="AA595" s="310">
        <v>4.657413631921858</v>
      </c>
      <c r="AB595" s="310">
        <v>4.2000000000000028</v>
      </c>
      <c r="AC595" s="310">
        <v>-3.7232816542808678</v>
      </c>
      <c r="AD595" s="310">
        <v>-2.6550812503010843</v>
      </c>
    </row>
    <row r="596" spans="2:30" x14ac:dyDescent="0.3">
      <c r="B596" s="310"/>
      <c r="C596" s="310"/>
      <c r="D596" s="310"/>
      <c r="Y596" s="311"/>
      <c r="Z596" s="310">
        <v>3.9261313034630927</v>
      </c>
      <c r="AA596" s="310">
        <v>4.9708159087565864</v>
      </c>
      <c r="AB596" s="310">
        <v>4.2000000000000028</v>
      </c>
      <c r="AC596" s="310">
        <v>-4.1414658040449126</v>
      </c>
      <c r="AD596" s="310">
        <v>-1.7002870065594615</v>
      </c>
    </row>
    <row r="597" spans="2:30" x14ac:dyDescent="0.3">
      <c r="B597" s="310"/>
      <c r="C597" s="310"/>
      <c r="D597" s="310"/>
      <c r="Y597" s="311"/>
      <c r="Z597" s="310">
        <v>3.1489012215425474</v>
      </c>
      <c r="AA597" s="310">
        <v>5.6609692297085399</v>
      </c>
      <c r="AB597" s="310">
        <v>4.2000000000000028</v>
      </c>
      <c r="AC597" s="310">
        <v>-0.24147961594701428</v>
      </c>
      <c r="AD597" s="310">
        <v>-0.48678584635185018</v>
      </c>
    </row>
    <row r="598" spans="2:30" x14ac:dyDescent="0.3">
      <c r="B598" s="310"/>
      <c r="C598" s="310"/>
      <c r="D598" s="310"/>
      <c r="Y598" s="311"/>
      <c r="Z598" s="310">
        <v>2.9407957088527157</v>
      </c>
      <c r="AA598" s="310">
        <v>4.6363528955912185</v>
      </c>
      <c r="AB598" s="310">
        <v>4.2000000000000028</v>
      </c>
      <c r="AC598" s="310">
        <v>0.66614016110145258</v>
      </c>
      <c r="AD598" s="310">
        <v>0.27406977065760835</v>
      </c>
    </row>
    <row r="599" spans="2:30" x14ac:dyDescent="0.3">
      <c r="B599" s="310"/>
      <c r="C599" s="310"/>
      <c r="D599" s="310"/>
      <c r="Y599" s="311"/>
      <c r="Z599" s="310">
        <v>8.0920732473040449</v>
      </c>
      <c r="AA599" s="310">
        <v>4.4125739419563876</v>
      </c>
      <c r="AB599" s="310">
        <v>4.2000000000000028</v>
      </c>
      <c r="AC599" s="310">
        <v>3.6635913744956952</v>
      </c>
      <c r="AD599" s="310">
        <v>0.5622607925830303</v>
      </c>
    </row>
    <row r="600" spans="2:30" x14ac:dyDescent="0.3">
      <c r="B600" s="310"/>
      <c r="C600" s="310"/>
      <c r="D600" s="310"/>
      <c r="Y600" s="311"/>
      <c r="Z600" s="310">
        <v>10.478817826357439</v>
      </c>
      <c r="AA600" s="310">
        <v>4.3129905537827593</v>
      </c>
      <c r="AB600" s="310">
        <v>4.2000000000000028</v>
      </c>
      <c r="AC600" s="310">
        <v>3.6482255079007189</v>
      </c>
      <c r="AD600" s="310">
        <v>0.4009504050321015</v>
      </c>
    </row>
    <row r="601" spans="2:30" x14ac:dyDescent="0.3">
      <c r="B601" s="310"/>
      <c r="C601" s="310"/>
      <c r="D601" s="310"/>
      <c r="Y601" s="311"/>
      <c r="Z601" s="310">
        <v>-2.3434015819750353E-2</v>
      </c>
      <c r="AA601" s="310">
        <v>4.6679209897315994</v>
      </c>
      <c r="AB601" s="310">
        <v>4.2000000000000028</v>
      </c>
      <c r="AC601" s="310">
        <v>2.0467584253781865</v>
      </c>
      <c r="AD601" s="310">
        <v>0.58060334628735943</v>
      </c>
    </row>
    <row r="602" spans="2:30" x14ac:dyDescent="0.3">
      <c r="B602" s="310"/>
      <c r="C602" s="310"/>
      <c r="D602" s="310"/>
      <c r="Y602" s="311"/>
      <c r="Z602" s="310">
        <v>2.3247323019946204</v>
      </c>
      <c r="AA602" s="310">
        <v>4.6555332189953234</v>
      </c>
      <c r="AB602" s="310">
        <v>4.2000000000000028</v>
      </c>
      <c r="AC602" s="310">
        <v>-1.7059445008029144</v>
      </c>
      <c r="AD602" s="310">
        <v>0.39856439371004626</v>
      </c>
    </row>
    <row r="603" spans="2:30" x14ac:dyDescent="0.3">
      <c r="B603" s="310"/>
      <c r="C603" s="310"/>
      <c r="D603" s="310"/>
      <c r="Y603" s="311"/>
      <c r="Z603" s="310">
        <v>3.2290475862476935</v>
      </c>
      <c r="AA603" s="310">
        <v>5.0102051206826319</v>
      </c>
      <c r="AB603" s="310">
        <v>4.2000000000000028</v>
      </c>
      <c r="AC603" s="310">
        <v>-5.2706385169014141</v>
      </c>
      <c r="AD603" s="310">
        <v>0.35409486612587265</v>
      </c>
    </row>
    <row r="604" spans="2:30" x14ac:dyDescent="0.3">
      <c r="B604" s="310"/>
      <c r="C604" s="310"/>
      <c r="D604" s="310"/>
      <c r="Y604" s="311"/>
      <c r="Z604" s="310">
        <v>5.6334142731844263</v>
      </c>
      <c r="AA604" s="310">
        <v>4.5586167165169602</v>
      </c>
      <c r="AB604" s="310">
        <v>4.2000000000000028</v>
      </c>
      <c r="AC604" s="310">
        <v>1.0160909728397911</v>
      </c>
      <c r="AD604" s="310">
        <v>7.0717693329145598E-2</v>
      </c>
    </row>
    <row r="605" spans="2:30" x14ac:dyDescent="0.3">
      <c r="B605" s="310"/>
      <c r="C605" s="310"/>
      <c r="D605" s="310"/>
      <c r="Y605" s="311"/>
      <c r="Z605" s="310">
        <v>2.8540813136987842</v>
      </c>
      <c r="AA605" s="310">
        <v>4.704907354756557</v>
      </c>
      <c r="AB605" s="310">
        <v>4.2000000000000028</v>
      </c>
      <c r="AC605" s="310">
        <v>-0.60813250693973941</v>
      </c>
      <c r="AD605" s="310">
        <v>-0.67876815619320241</v>
      </c>
    </row>
    <row r="606" spans="2:30" x14ac:dyDescent="0.3">
      <c r="B606" s="310"/>
      <c r="C606" s="310"/>
      <c r="D606" s="310"/>
      <c r="Y606" s="311"/>
      <c r="Z606" s="310">
        <v>10.574776559115209</v>
      </c>
      <c r="AA606" s="310">
        <v>4.6885525086469944</v>
      </c>
      <c r="AB606" s="310">
        <v>4.2000000000000028</v>
      </c>
      <c r="AC606" s="310">
        <v>3.3523046814064799</v>
      </c>
      <c r="AD606" s="310">
        <v>-1.0628321376970737</v>
      </c>
    </row>
    <row r="607" spans="2:30" x14ac:dyDescent="0.3">
      <c r="B607" s="310"/>
      <c r="C607" s="310"/>
      <c r="D607" s="310"/>
      <c r="Y607" s="311"/>
      <c r="Z607" s="310">
        <v>7.317698997197736</v>
      </c>
      <c r="AA607" s="310">
        <v>4.6172703683501606</v>
      </c>
      <c r="AB607" s="310">
        <v>4.2000000000000028</v>
      </c>
      <c r="AC607" s="310">
        <v>1.6645852983236296</v>
      </c>
      <c r="AD607" s="310">
        <v>-0.80672984014188587</v>
      </c>
    </row>
    <row r="608" spans="2:30" x14ac:dyDescent="0.3">
      <c r="B608" s="310"/>
      <c r="C608" s="310"/>
      <c r="D608" s="310"/>
      <c r="Y608" s="311"/>
      <c r="Z608" s="310">
        <v>1.0006004518574292</v>
      </c>
      <c r="AA608" s="310">
        <v>3.7441415624288146</v>
      </c>
      <c r="AB608" s="310">
        <v>4.2000000000000028</v>
      </c>
      <c r="AC608" s="310">
        <v>-3.1996425212782498</v>
      </c>
      <c r="AD608" s="310">
        <v>-1.5279271979040467</v>
      </c>
    </row>
    <row r="609" spans="2:30" x14ac:dyDescent="0.3">
      <c r="B609" s="310"/>
      <c r="C609" s="310"/>
      <c r="D609" s="310"/>
      <c r="Y609" s="311"/>
      <c r="Z609" s="310">
        <v>2.2102483792276795</v>
      </c>
      <c r="AA609" s="310">
        <v>3.3304430249501413</v>
      </c>
      <c r="AB609" s="310">
        <v>4.2000000000000028</v>
      </c>
      <c r="AC609" s="310">
        <v>-4.3943923713300137</v>
      </c>
      <c r="AD609" s="310">
        <v>-1.9434549898459383</v>
      </c>
    </row>
    <row r="610" spans="2:30" x14ac:dyDescent="0.3">
      <c r="B610" s="310"/>
      <c r="C610" s="310"/>
      <c r="D610" s="310"/>
      <c r="Y610" s="311"/>
      <c r="Z610" s="310">
        <v>2.7300726041698535</v>
      </c>
      <c r="AA610" s="310">
        <v>2.3184389622930937</v>
      </c>
      <c r="AB610" s="310">
        <v>4.2000000000000028</v>
      </c>
      <c r="AC610" s="310">
        <v>-3.4779224340150989</v>
      </c>
      <c r="AD610" s="310">
        <v>-2.6496063647517354</v>
      </c>
    </row>
    <row r="611" spans="2:30" x14ac:dyDescent="0.3">
      <c r="B611" s="310"/>
      <c r="C611" s="310"/>
      <c r="D611" s="310"/>
      <c r="Y611" s="311"/>
      <c r="Z611" s="310">
        <v>-0.47848736826499239</v>
      </c>
      <c r="AA611" s="310">
        <v>1.7419915286160754</v>
      </c>
      <c r="AB611" s="310">
        <v>4.2000000000000028</v>
      </c>
      <c r="AC611" s="310">
        <v>-4.0322905314953346</v>
      </c>
      <c r="AD611" s="310">
        <v>-2.9517500633268838</v>
      </c>
    </row>
    <row r="612" spans="2:30" x14ac:dyDescent="0.3">
      <c r="B612" s="310"/>
      <c r="C612" s="310"/>
      <c r="D612" s="310"/>
      <c r="Y612" s="311"/>
      <c r="Z612" s="310">
        <v>-4.1808448651927677E-2</v>
      </c>
      <c r="AA612" s="310">
        <v>1.7551483885832189</v>
      </c>
      <c r="AB612" s="310">
        <v>4.2000000000000028</v>
      </c>
      <c r="AC612" s="310">
        <v>-3.5168270505329815</v>
      </c>
      <c r="AD612" s="310">
        <v>-3.0390195981269272</v>
      </c>
    </row>
    <row r="613" spans="2:30" x14ac:dyDescent="0.3">
      <c r="B613" s="310"/>
      <c r="C613" s="310"/>
      <c r="D613" s="310"/>
      <c r="Y613" s="311"/>
      <c r="Z613" s="310">
        <v>3.4907481205158817</v>
      </c>
      <c r="AA613" s="310">
        <v>1.9036278695262792</v>
      </c>
      <c r="AB613" s="310">
        <v>4.2000000000000028</v>
      </c>
      <c r="AC613" s="310">
        <v>-1.5907549429340975</v>
      </c>
      <c r="AD613" s="310">
        <v>-2.7108340105752098</v>
      </c>
    </row>
    <row r="614" spans="2:30" x14ac:dyDescent="0.3">
      <c r="B614" s="310"/>
      <c r="C614" s="310"/>
      <c r="D614" s="310"/>
      <c r="Y614" s="311"/>
      <c r="Z614" s="310">
        <v>3.2825669614586035</v>
      </c>
      <c r="AA614" s="310">
        <v>1.9706586779273294</v>
      </c>
      <c r="AB614" s="310">
        <v>4.2000000000000028</v>
      </c>
      <c r="AC614" s="310">
        <v>-0.45042059170241089</v>
      </c>
      <c r="AD614" s="310">
        <v>-2.7728499198702048</v>
      </c>
    </row>
    <row r="615" spans="2:30" x14ac:dyDescent="0.3">
      <c r="B615" s="310"/>
      <c r="C615" s="310"/>
      <c r="D615" s="310"/>
      <c r="Y615" s="311"/>
      <c r="Z615" s="310">
        <v>1.0926984716274339</v>
      </c>
      <c r="AA615" s="310">
        <v>2.531919415687105</v>
      </c>
      <c r="AB615" s="310">
        <v>4.2000000000000028</v>
      </c>
      <c r="AC615" s="310">
        <v>-3.8105292648785536</v>
      </c>
      <c r="AD615" s="310">
        <v>-2.3803565585353073</v>
      </c>
    </row>
    <row r="616" spans="2:30" x14ac:dyDescent="0.3">
      <c r="B616" s="310"/>
      <c r="C616" s="310"/>
      <c r="D616" s="310"/>
      <c r="Y616" s="311"/>
      <c r="Z616" s="310">
        <v>3.2496047458291004</v>
      </c>
      <c r="AA616" s="310">
        <v>2.837568683938648</v>
      </c>
      <c r="AB616" s="310">
        <v>4.2000000000000028</v>
      </c>
      <c r="AC616" s="310">
        <v>-2.0970932584679929</v>
      </c>
      <c r="AD616" s="310">
        <v>-2.311703470052799</v>
      </c>
    </row>
    <row r="617" spans="2:30" x14ac:dyDescent="0.3">
      <c r="B617" s="310"/>
      <c r="C617" s="310"/>
      <c r="D617" s="310"/>
      <c r="Y617" s="311">
        <v>44440</v>
      </c>
      <c r="Z617" s="310">
        <v>3.1992882629772073</v>
      </c>
      <c r="AA617" s="310">
        <v>2.638329439462471</v>
      </c>
      <c r="AB617" s="310">
        <v>4.2000000000000028</v>
      </c>
      <c r="AC617" s="310">
        <v>-3.9120337990800635</v>
      </c>
      <c r="AD617" s="310">
        <v>-2.1454281585856023</v>
      </c>
    </row>
    <row r="618" spans="2:30" x14ac:dyDescent="0.3">
      <c r="B618" s="310"/>
      <c r="C618" s="310"/>
      <c r="D618" s="310"/>
      <c r="Y618" s="311"/>
      <c r="Z618" s="310">
        <v>3.4503377960534332</v>
      </c>
      <c r="AA618" s="310">
        <v>3.2270154963370108</v>
      </c>
      <c r="AB618" s="310">
        <v>4.2000000000000028</v>
      </c>
      <c r="AC618" s="310">
        <v>-1.2848370021510505</v>
      </c>
      <c r="AD618" s="310">
        <v>-1.8683647664715946</v>
      </c>
    </row>
    <row r="619" spans="2:30" x14ac:dyDescent="0.3">
      <c r="B619" s="310"/>
      <c r="C619" s="310"/>
      <c r="D619" s="310"/>
      <c r="Y619" s="311"/>
      <c r="Z619" s="310">
        <v>2.0977364291088723</v>
      </c>
      <c r="AA619" s="310">
        <v>3.5089928287335233</v>
      </c>
      <c r="AB619" s="310">
        <v>4.2000000000000028</v>
      </c>
      <c r="AC619" s="310">
        <v>-3.0362554311554248</v>
      </c>
      <c r="AD619" s="310">
        <v>-1.572898114746792</v>
      </c>
    </row>
    <row r="620" spans="2:30" x14ac:dyDescent="0.3">
      <c r="B620" s="310"/>
      <c r="C620" s="310"/>
      <c r="D620" s="310"/>
      <c r="Y620" s="311"/>
      <c r="Z620" s="310">
        <v>2.0960734091826527</v>
      </c>
      <c r="AA620" s="310">
        <v>3.4237378236228055</v>
      </c>
      <c r="AB620" s="310">
        <v>4.2000000000000028</v>
      </c>
      <c r="AC620" s="310">
        <v>-0.42682776266372002</v>
      </c>
      <c r="AD620" s="310">
        <v>-1.217965671038495</v>
      </c>
    </row>
    <row r="621" spans="2:30" x14ac:dyDescent="0.3">
      <c r="B621" s="310"/>
      <c r="C621" s="310"/>
      <c r="D621" s="310"/>
      <c r="Y621" s="311"/>
      <c r="Z621" s="310">
        <v>7.4033693595803776</v>
      </c>
      <c r="AA621" s="310">
        <v>3.3456075570011472</v>
      </c>
      <c r="AB621" s="310">
        <v>4.2000000000000028</v>
      </c>
      <c r="AC621" s="310">
        <v>1.4890231530956441</v>
      </c>
      <c r="AD621" s="310">
        <v>-0.68766301475355562</v>
      </c>
    </row>
    <row r="622" spans="2:30" x14ac:dyDescent="0.3">
      <c r="B622" s="310"/>
      <c r="C622" s="310"/>
      <c r="D622" s="310"/>
      <c r="Y622" s="311"/>
      <c r="Z622" s="310">
        <v>3.0665397984030198</v>
      </c>
      <c r="AA622" s="310">
        <v>3.4549744233190398</v>
      </c>
      <c r="AB622" s="310">
        <v>4.2000000000000028</v>
      </c>
      <c r="AC622" s="310">
        <v>-1.7422627028049362</v>
      </c>
      <c r="AD622" s="310">
        <v>-0.46972039843225233</v>
      </c>
    </row>
    <row r="623" spans="2:30" x14ac:dyDescent="0.3">
      <c r="B623" s="310"/>
      <c r="C623" s="310"/>
      <c r="D623" s="310"/>
      <c r="Y623" s="311"/>
      <c r="Z623" s="310">
        <v>2.6528197100540778</v>
      </c>
      <c r="AA623" s="310">
        <v>3.497254620524243</v>
      </c>
      <c r="AB623" s="310">
        <v>4.2000000000000028</v>
      </c>
      <c r="AC623" s="310">
        <v>0.38743384749008669</v>
      </c>
      <c r="AD623" s="310">
        <v>-0.34459604510189884</v>
      </c>
    </row>
    <row r="624" spans="2:30" x14ac:dyDescent="0.3">
      <c r="B624" s="310"/>
      <c r="C624" s="310"/>
      <c r="D624" s="310"/>
      <c r="Y624" s="311"/>
      <c r="Z624" s="310">
        <v>2.6523763966255931</v>
      </c>
      <c r="AA624" s="310">
        <v>3.9973699001099425</v>
      </c>
      <c r="AB624" s="310">
        <v>4.2000000000000028</v>
      </c>
      <c r="AC624" s="310">
        <v>-0.19991520508548888</v>
      </c>
      <c r="AD624" s="310">
        <v>-0.20158643054689865</v>
      </c>
    </row>
    <row r="625" spans="2:30" x14ac:dyDescent="0.3">
      <c r="B625" s="310"/>
      <c r="C625" s="310"/>
      <c r="D625" s="310"/>
      <c r="Y625" s="311"/>
      <c r="Z625" s="310">
        <v>4.2159058602786796</v>
      </c>
      <c r="AA625" s="310">
        <v>4.2101735120810906</v>
      </c>
      <c r="AB625" s="310">
        <v>4.2000000000000028</v>
      </c>
      <c r="AC625" s="310">
        <v>0.24076131209807272</v>
      </c>
      <c r="AD625" s="310">
        <v>0.10408863079207922</v>
      </c>
    </row>
    <row r="626" spans="2:30" x14ac:dyDescent="0.3">
      <c r="B626" s="310"/>
      <c r="C626" s="310"/>
      <c r="D626" s="310"/>
      <c r="Y626" s="311"/>
      <c r="Z626" s="310">
        <v>2.3936978095453014</v>
      </c>
      <c r="AA626" s="310">
        <v>3.8539691721416354</v>
      </c>
      <c r="AB626" s="310">
        <v>4.2000000000000028</v>
      </c>
      <c r="AC626" s="310">
        <v>-2.1603849578429504</v>
      </c>
      <c r="AD626" s="310">
        <v>-0.26431429772752935</v>
      </c>
    </row>
    <row r="627" spans="2:30" x14ac:dyDescent="0.3">
      <c r="B627" s="310"/>
      <c r="C627" s="310"/>
      <c r="D627" s="310"/>
      <c r="Y627" s="311"/>
      <c r="Z627" s="310">
        <v>5.5968803662825488</v>
      </c>
      <c r="AA627" s="310">
        <v>3.8092868591443705</v>
      </c>
      <c r="AB627" s="310">
        <v>4.2000000000000028</v>
      </c>
      <c r="AC627" s="310">
        <v>0.57423953922128135</v>
      </c>
      <c r="AD627" s="310">
        <v>-0.59466535689093036</v>
      </c>
    </row>
    <row r="628" spans="2:30" x14ac:dyDescent="0.3">
      <c r="B628" s="310"/>
      <c r="C628" s="310"/>
      <c r="D628" s="310"/>
      <c r="Y628" s="311"/>
      <c r="Z628" s="310">
        <v>8.8929946433784135</v>
      </c>
      <c r="AA628" s="310">
        <v>3.6080642915471306</v>
      </c>
      <c r="AB628" s="310">
        <v>4.2000000000000028</v>
      </c>
      <c r="AC628" s="310">
        <v>3.6287485824684893</v>
      </c>
      <c r="AD628" s="310">
        <v>-1.0364745254143242</v>
      </c>
    </row>
    <row r="629" spans="2:30" x14ac:dyDescent="0.3">
      <c r="B629" s="310"/>
      <c r="C629" s="310"/>
      <c r="D629" s="310"/>
      <c r="Y629" s="311"/>
      <c r="Z629" s="310">
        <v>0.57310941882683419</v>
      </c>
      <c r="AA629" s="310">
        <v>3.195625107413973</v>
      </c>
      <c r="AB629" s="310">
        <v>4.2000000000000028</v>
      </c>
      <c r="AC629" s="310">
        <v>-4.3210832024421961</v>
      </c>
      <c r="AD629" s="310">
        <v>-1.4572987327938063</v>
      </c>
    </row>
    <row r="630" spans="2:30" x14ac:dyDescent="0.3">
      <c r="B630" s="310"/>
      <c r="C630" s="310"/>
      <c r="D630" s="310"/>
      <c r="Y630" s="311"/>
      <c r="Z630" s="310">
        <v>2.3400435190732205</v>
      </c>
      <c r="AA630" s="310">
        <v>3.3758989609092125</v>
      </c>
      <c r="AB630" s="310">
        <v>4.2000000000000028</v>
      </c>
      <c r="AC630" s="310">
        <v>-1.9250235666537208</v>
      </c>
      <c r="AD630" s="310">
        <v>-0.9308171089070133</v>
      </c>
    </row>
    <row r="631" spans="2:30" x14ac:dyDescent="0.3">
      <c r="B631" s="310"/>
      <c r="C631" s="310"/>
      <c r="D631" s="310"/>
      <c r="Y631" s="311"/>
      <c r="Z631" s="310">
        <v>1.2438184234449143</v>
      </c>
      <c r="AA631" s="310">
        <v>3.0904494672803509</v>
      </c>
      <c r="AB631" s="310">
        <v>4.2000000000000028</v>
      </c>
      <c r="AC631" s="310">
        <v>-3.2925793847492457</v>
      </c>
      <c r="AD631" s="310">
        <v>-0.7406388688075245</v>
      </c>
    </row>
    <row r="632" spans="2:30" x14ac:dyDescent="0.3">
      <c r="B632" s="310"/>
      <c r="C632" s="310"/>
      <c r="D632" s="310"/>
      <c r="Y632" s="311"/>
      <c r="Z632" s="310">
        <v>1.3288315713465773</v>
      </c>
      <c r="AA632" s="310">
        <v>3.0019548589299627</v>
      </c>
      <c r="AB632" s="310">
        <v>4.2000000000000028</v>
      </c>
      <c r="AC632" s="310">
        <v>-2.7050081395583021</v>
      </c>
      <c r="AD632" s="310">
        <v>-0.45161173735090188</v>
      </c>
    </row>
    <row r="633" spans="2:30" x14ac:dyDescent="0.3">
      <c r="B633" s="310"/>
      <c r="C633" s="310"/>
      <c r="D633" s="310"/>
      <c r="Y633" s="311"/>
      <c r="Z633" s="310">
        <v>3.6556147840119815</v>
      </c>
      <c r="AA633" s="310">
        <v>4.1548099610975155</v>
      </c>
      <c r="AB633" s="310">
        <v>4.2000000000000028</v>
      </c>
      <c r="AC633" s="310">
        <v>1.5249864093646011</v>
      </c>
      <c r="AD633" s="310">
        <v>0.57377203471453897</v>
      </c>
    </row>
    <row r="634" spans="2:30" x14ac:dyDescent="0.3">
      <c r="B634" s="310"/>
      <c r="C634" s="310"/>
      <c r="D634" s="310"/>
      <c r="Y634" s="311"/>
      <c r="Z634" s="310">
        <v>3.598733910880517</v>
      </c>
      <c r="AA634" s="310">
        <v>4.5955329186237099</v>
      </c>
      <c r="AB634" s="310">
        <v>4.2000000000000028</v>
      </c>
      <c r="AC634" s="310">
        <v>1.9054872199177026</v>
      </c>
      <c r="AD634" s="310">
        <v>1.3147180332238975</v>
      </c>
    </row>
    <row r="635" spans="2:30" x14ac:dyDescent="0.3">
      <c r="B635" s="310"/>
      <c r="C635" s="310"/>
      <c r="D635" s="310"/>
      <c r="Y635" s="311"/>
      <c r="Z635" s="310">
        <v>8.2735323849256943</v>
      </c>
      <c r="AA635" s="310">
        <v>5.0045274147965086</v>
      </c>
      <c r="AB635" s="310">
        <v>4.2000000000000028</v>
      </c>
      <c r="AC635" s="310">
        <v>5.6519385026648479</v>
      </c>
      <c r="AD635" s="310">
        <v>2.1158635555540815</v>
      </c>
    </row>
    <row r="636" spans="2:30" x14ac:dyDescent="0.3">
      <c r="B636" s="310"/>
      <c r="C636" s="310"/>
      <c r="D636" s="310"/>
      <c r="Y636" s="311"/>
      <c r="Z636" s="310">
        <v>8.6430951339997062</v>
      </c>
      <c r="AA636" s="310">
        <v>5.1882768769685725</v>
      </c>
      <c r="AB636" s="310">
        <v>4.2000000000000028</v>
      </c>
      <c r="AC636" s="310">
        <v>2.85660320201589</v>
      </c>
      <c r="AD636" s="310">
        <v>2.6840613003773695</v>
      </c>
    </row>
    <row r="637" spans="2:30" x14ac:dyDescent="0.3">
      <c r="B637" s="310"/>
      <c r="C637" s="310"/>
      <c r="D637" s="310"/>
      <c r="Y637" s="311"/>
      <c r="Z637" s="310">
        <v>5.4251042217565804</v>
      </c>
      <c r="AA637" s="310">
        <v>5.3834883319940632</v>
      </c>
      <c r="AB637" s="310">
        <v>4.2000000000000028</v>
      </c>
      <c r="AC637" s="310">
        <v>3.2615984229117885</v>
      </c>
      <c r="AD637" s="310">
        <v>2.6381524830539473</v>
      </c>
    </row>
    <row r="638" spans="2:30" x14ac:dyDescent="0.3">
      <c r="B638" s="310"/>
      <c r="C638" s="310"/>
      <c r="D638" s="310"/>
      <c r="Y638" s="311"/>
      <c r="Z638" s="310">
        <v>4.1067798966545084</v>
      </c>
      <c r="AA638" s="310">
        <v>5.4980533600640893</v>
      </c>
      <c r="AB638" s="310">
        <v>4.2000000000000028</v>
      </c>
      <c r="AC638" s="310">
        <v>2.3154392715620418</v>
      </c>
      <c r="AD638" s="310">
        <v>2.7745297983980515</v>
      </c>
    </row>
    <row r="639" spans="2:30" x14ac:dyDescent="0.3">
      <c r="B639" s="310"/>
      <c r="C639" s="310"/>
      <c r="D639" s="310"/>
      <c r="Y639" s="311"/>
      <c r="Z639" s="310">
        <v>2.6150778065510174</v>
      </c>
      <c r="AA639" s="310">
        <v>5.1470262882163746</v>
      </c>
      <c r="AB639" s="310">
        <v>4.2000000000000028</v>
      </c>
      <c r="AC639" s="310">
        <v>1.2723760742047148</v>
      </c>
      <c r="AD639" s="310">
        <v>2.343657605221785</v>
      </c>
    </row>
    <row r="640" spans="2:30" x14ac:dyDescent="0.3">
      <c r="B640" s="310"/>
      <c r="C640" s="310"/>
      <c r="D640" s="310"/>
      <c r="Y640" s="311"/>
      <c r="Z640" s="310">
        <v>5.0220949691904213</v>
      </c>
      <c r="AA640" s="310">
        <v>4.3542739533867625</v>
      </c>
      <c r="AB640" s="310">
        <v>4.2000000000000028</v>
      </c>
      <c r="AC640" s="310">
        <v>1.2036246881006463</v>
      </c>
      <c r="AD640" s="310">
        <v>1.4765774184400888</v>
      </c>
    </row>
    <row r="641" spans="2:30" x14ac:dyDescent="0.3">
      <c r="B641" s="310"/>
      <c r="C641" s="310"/>
      <c r="D641" s="310"/>
      <c r="Y641" s="311"/>
      <c r="Z641" s="310">
        <v>4.400689107370698</v>
      </c>
      <c r="AA641" s="310">
        <v>4.3593445667323731</v>
      </c>
      <c r="AB641" s="310">
        <v>4.2000000000000028</v>
      </c>
      <c r="AC641" s="310">
        <v>2.8601284273264298</v>
      </c>
      <c r="AD641" s="310">
        <v>0.85585527923620319</v>
      </c>
    </row>
    <row r="642" spans="2:30" x14ac:dyDescent="0.3">
      <c r="B642" s="310"/>
      <c r="C642" s="310"/>
      <c r="D642" s="310"/>
      <c r="Y642" s="311"/>
      <c r="Z642" s="310">
        <v>5.8163428819916945</v>
      </c>
      <c r="AA642" s="310">
        <v>4.4615121652889886</v>
      </c>
      <c r="AB642" s="310">
        <v>4.2000000000000028</v>
      </c>
      <c r="AC642" s="310">
        <v>2.6358331504309831</v>
      </c>
      <c r="AD642" s="310">
        <v>0.16576506332345226</v>
      </c>
    </row>
    <row r="643" spans="2:30" x14ac:dyDescent="0.3">
      <c r="B643" s="310"/>
      <c r="C643" s="310"/>
      <c r="D643" s="310"/>
      <c r="Y643" s="311"/>
      <c r="Z643" s="310">
        <v>3.0938287901924193</v>
      </c>
      <c r="AA643" s="310">
        <v>4.3190672468302198</v>
      </c>
      <c r="AB643" s="310">
        <v>4.2000000000000028</v>
      </c>
      <c r="AC643" s="310">
        <v>-3.2129581054559821</v>
      </c>
      <c r="AD643" s="310">
        <v>-0.42394885358512469</v>
      </c>
    </row>
    <row r="644" spans="2:30" x14ac:dyDescent="0.3">
      <c r="B644" s="310"/>
      <c r="C644" s="310"/>
      <c r="D644" s="310"/>
      <c r="Y644" s="311"/>
      <c r="Z644" s="310">
        <v>5.4605985151758523</v>
      </c>
      <c r="AA644" s="310">
        <v>4.2165771057540837</v>
      </c>
      <c r="AB644" s="310">
        <v>4.2000000000000028</v>
      </c>
      <c r="AC644" s="310">
        <v>-1.0834565515154111</v>
      </c>
      <c r="AD644" s="310">
        <v>-1.0695341058673355</v>
      </c>
    </row>
    <row r="645" spans="2:30" x14ac:dyDescent="0.3">
      <c r="B645" s="310"/>
      <c r="C645" s="310"/>
      <c r="D645" s="310"/>
      <c r="Y645" s="311"/>
      <c r="Z645" s="310">
        <v>4.8219530865508187</v>
      </c>
      <c r="AA645" s="310">
        <v>4.0416854620478793</v>
      </c>
      <c r="AB645" s="310">
        <v>4.2000000000000028</v>
      </c>
      <c r="AC645" s="310">
        <v>-2.5151922398272148</v>
      </c>
      <c r="AD645" s="310">
        <v>-1.7363300668945325</v>
      </c>
    </row>
    <row r="646" spans="2:30" x14ac:dyDescent="0.3">
      <c r="B646" s="310"/>
      <c r="C646" s="310"/>
      <c r="D646" s="310"/>
      <c r="Y646" s="311"/>
      <c r="Z646" s="310">
        <v>1.6179633773396334</v>
      </c>
      <c r="AA646" s="310">
        <v>2.9479822388976151</v>
      </c>
      <c r="AB646" s="310">
        <v>4.2000000000000028</v>
      </c>
      <c r="AC646" s="310">
        <v>-2.855621344155324</v>
      </c>
      <c r="AD646" s="310">
        <v>-2.9075896547084636</v>
      </c>
    </row>
    <row r="647" spans="2:30" x14ac:dyDescent="0.3">
      <c r="B647" s="310"/>
      <c r="C647" s="310"/>
      <c r="D647" s="310"/>
      <c r="Y647" s="311">
        <v>44470</v>
      </c>
      <c r="Z647" s="310">
        <v>4.3046639816574688</v>
      </c>
      <c r="AA647" s="310">
        <v>2.4331844773763374</v>
      </c>
      <c r="AB647" s="310"/>
      <c r="AC647" s="310">
        <v>-3.3154720778748299</v>
      </c>
      <c r="AD647" s="310">
        <v>-3.5133747161779598</v>
      </c>
    </row>
    <row r="648" spans="2:30" x14ac:dyDescent="0.3">
      <c r="B648" s="310"/>
      <c r="C648" s="310"/>
      <c r="D648" s="310"/>
      <c r="Y648" s="311"/>
      <c r="Z648" s="310">
        <v>3.1764476014272658</v>
      </c>
      <c r="AA648" s="310">
        <v>2.489531241912073</v>
      </c>
      <c r="AB648" s="310"/>
      <c r="AC648" s="310">
        <v>-1.807443299863948</v>
      </c>
      <c r="AD648" s="310">
        <v>-3.3577299845266446</v>
      </c>
    </row>
    <row r="649" spans="2:30" x14ac:dyDescent="0.3">
      <c r="B649" s="310"/>
      <c r="C649" s="310"/>
      <c r="D649" s="310"/>
      <c r="Y649" s="311"/>
      <c r="Z649" s="310">
        <v>-1.8395796800601558</v>
      </c>
      <c r="AA649" s="310">
        <v>1.9805180858067526</v>
      </c>
      <c r="AB649" s="310"/>
      <c r="AC649" s="310">
        <v>-5.562983964266536</v>
      </c>
      <c r="AD649" s="310">
        <v>-3.7992771002438155</v>
      </c>
    </row>
    <row r="650" spans="2:30" x14ac:dyDescent="0.3">
      <c r="B650" s="310"/>
      <c r="C650" s="310"/>
      <c r="D650" s="310"/>
      <c r="Y650" s="311"/>
      <c r="Z650" s="310">
        <v>-0.50975554045652061</v>
      </c>
      <c r="AA650" s="310">
        <v>1.9816434823836926</v>
      </c>
      <c r="AB650" s="310"/>
      <c r="AC650" s="310">
        <v>-7.4534535357424545</v>
      </c>
      <c r="AD650" s="310">
        <v>-3.7772471020812515</v>
      </c>
    </row>
    <row r="651" spans="2:30" x14ac:dyDescent="0.3">
      <c r="B651" s="310"/>
      <c r="C651" s="310"/>
      <c r="D651" s="310"/>
      <c r="Y651" s="311"/>
      <c r="Z651" s="310">
        <v>5.8550258669260007</v>
      </c>
      <c r="AA651" s="310">
        <v>1.5476055256142085</v>
      </c>
      <c r="AB651" s="310"/>
      <c r="AC651" s="310">
        <v>6.0565700437962278E-3</v>
      </c>
      <c r="AD651" s="310">
        <v>-3.8263406441528764</v>
      </c>
    </row>
    <row r="652" spans="2:30" x14ac:dyDescent="0.3">
      <c r="B652" s="310"/>
      <c r="C652" s="310"/>
      <c r="D652" s="310"/>
      <c r="Y652" s="311"/>
      <c r="Z652" s="310">
        <v>1.2588609938135771</v>
      </c>
      <c r="AA652" s="310">
        <v>1.3242288108140008</v>
      </c>
      <c r="AB652" s="310"/>
      <c r="AC652" s="310">
        <v>-5.6060220498474109</v>
      </c>
      <c r="AD652" s="310">
        <v>-4.2221336309773738</v>
      </c>
    </row>
    <row r="653" spans="2:30" x14ac:dyDescent="0.3">
      <c r="B653" s="310"/>
      <c r="C653" s="310"/>
      <c r="D653" s="310"/>
      <c r="Y653" s="311"/>
      <c r="Z653" s="310">
        <v>1.6258411533782127</v>
      </c>
      <c r="AA653" s="310">
        <v>1.5170832570286501</v>
      </c>
      <c r="AB653" s="310"/>
      <c r="AC653" s="310">
        <v>-2.7014113570173777</v>
      </c>
      <c r="AD653" s="310">
        <v>-4.0877525498239669</v>
      </c>
    </row>
    <row r="654" spans="2:30" x14ac:dyDescent="0.3">
      <c r="B654" s="310"/>
      <c r="C654" s="310"/>
      <c r="D654" s="310"/>
      <c r="Y654" s="311"/>
      <c r="Z654" s="310">
        <v>1.2663982842710793</v>
      </c>
      <c r="AA654" s="310">
        <v>1.9063763421708193</v>
      </c>
      <c r="AB654" s="310"/>
      <c r="AC654" s="310">
        <v>-3.6591268723762056</v>
      </c>
      <c r="AD654" s="310">
        <v>-3.7026298256519135</v>
      </c>
    </row>
    <row r="655" spans="2:30" x14ac:dyDescent="0.3">
      <c r="B655" s="310"/>
      <c r="C655" s="310"/>
      <c r="D655" s="310"/>
      <c r="Y655" s="311"/>
      <c r="Z655" s="310">
        <v>1.6128105978258134</v>
      </c>
      <c r="AA655" s="310">
        <v>1.4770948517925819</v>
      </c>
      <c r="AB655" s="310"/>
      <c r="AC655" s="310">
        <v>-4.5779942076354274</v>
      </c>
      <c r="AD655" s="310">
        <v>-4.3268567414328833</v>
      </c>
    </row>
    <row r="656" spans="2:30" x14ac:dyDescent="0.3">
      <c r="B656" s="310"/>
      <c r="C656" s="310"/>
      <c r="D656" s="310"/>
      <c r="Y656" s="311"/>
      <c r="Z656" s="310">
        <v>-0.48959855655761397</v>
      </c>
      <c r="AA656" s="310">
        <v>1.6443708155490204</v>
      </c>
      <c r="AB656" s="310"/>
      <c r="AC656" s="310">
        <v>-4.6223163961926872</v>
      </c>
      <c r="AD656" s="310">
        <v>-4.3658753314462819</v>
      </c>
    </row>
    <row r="657" spans="2:30" x14ac:dyDescent="0.3">
      <c r="B657" s="310"/>
      <c r="C657" s="310"/>
      <c r="D657" s="310"/>
      <c r="Y657" s="311"/>
      <c r="Z657" s="310">
        <v>2.2152960555386638</v>
      </c>
      <c r="AA657" s="310">
        <v>1.5576325109831561</v>
      </c>
      <c r="AB657" s="310"/>
      <c r="AC657" s="310">
        <v>-4.7575944665380803</v>
      </c>
      <c r="AD657" s="310">
        <v>-4.6168715928574171</v>
      </c>
    </row>
    <row r="658" spans="2:30" x14ac:dyDescent="0.3">
      <c r="B658" s="310"/>
      <c r="C658" s="310"/>
      <c r="D658" s="310"/>
      <c r="Y658" s="311"/>
      <c r="Z658" s="310">
        <v>2.8500554342783415</v>
      </c>
      <c r="AA658" s="310">
        <v>1.3532110825922861</v>
      </c>
      <c r="AB658" s="310"/>
      <c r="AC658" s="310">
        <v>-4.3635318404229935</v>
      </c>
      <c r="AD658" s="310">
        <v>-4.9335991642709178</v>
      </c>
    </row>
    <row r="659" spans="2:30" x14ac:dyDescent="0.3">
      <c r="B659" s="310"/>
      <c r="C659" s="310"/>
      <c r="D659" s="310"/>
      <c r="Y659" s="311"/>
      <c r="Z659" s="310">
        <v>2.4297927401086472</v>
      </c>
      <c r="AA659" s="310">
        <v>1.2752976228493578</v>
      </c>
      <c r="AB659" s="310"/>
      <c r="AC659" s="310">
        <v>-5.879152179941201</v>
      </c>
      <c r="AD659" s="310">
        <v>-4.7257492589681407</v>
      </c>
    </row>
    <row r="660" spans="2:30" x14ac:dyDescent="0.3">
      <c r="B660" s="310"/>
      <c r="C660" s="310"/>
      <c r="D660" s="310"/>
      <c r="Y660" s="311"/>
      <c r="Z660" s="310">
        <v>1.0186730214171624</v>
      </c>
      <c r="AA660" s="310">
        <v>1.6706474679695158</v>
      </c>
      <c r="AB660" s="310"/>
      <c r="AC660" s="310">
        <v>-4.4583851868953275</v>
      </c>
      <c r="AD660" s="310">
        <v>-4.5063489135042305</v>
      </c>
    </row>
    <row r="661" spans="2:30" x14ac:dyDescent="0.3">
      <c r="B661" s="310"/>
      <c r="C661" s="310"/>
      <c r="D661" s="310"/>
      <c r="Y661" s="311"/>
      <c r="Z661" s="310">
        <v>-0.16455171446501193</v>
      </c>
      <c r="AA661" s="310">
        <v>1.2805071508590145</v>
      </c>
      <c r="AB661" s="310"/>
      <c r="AC661" s="310">
        <v>-5.8762198722707097</v>
      </c>
      <c r="AD661" s="310">
        <v>-4.8597403239846164</v>
      </c>
    </row>
    <row r="662" spans="2:30" x14ac:dyDescent="0.3">
      <c r="B662" s="310"/>
      <c r="C662" s="310"/>
      <c r="D662" s="310"/>
      <c r="Y662" s="311"/>
      <c r="Z662" s="310">
        <v>1.0674163796253149</v>
      </c>
      <c r="AA662" s="310">
        <v>1.1782881852345903</v>
      </c>
      <c r="AB662" s="310"/>
      <c r="AC662" s="310">
        <v>-3.123044870515983</v>
      </c>
      <c r="AD662" s="310">
        <v>-5.1190768742792567</v>
      </c>
    </row>
    <row r="663" spans="2:30" x14ac:dyDescent="0.3">
      <c r="B663" s="310"/>
      <c r="C663" s="310"/>
      <c r="D663" s="310"/>
      <c r="Y663" s="311"/>
      <c r="Z663" s="310">
        <v>2.2778503592834944</v>
      </c>
      <c r="AA663" s="310">
        <v>0.76013277775700117</v>
      </c>
      <c r="AB663" s="310"/>
      <c r="AC663" s="310">
        <v>-3.0865139779453159</v>
      </c>
      <c r="AD663" s="310">
        <v>-5.6096328108249418</v>
      </c>
    </row>
    <row r="664" spans="2:30" x14ac:dyDescent="0.3">
      <c r="B664" s="310"/>
      <c r="C664" s="310"/>
      <c r="D664" s="310"/>
      <c r="Y664" s="311"/>
      <c r="Z664" s="310">
        <v>-0.51568616423484581</v>
      </c>
      <c r="AA664" s="310">
        <v>0.15776923244944202</v>
      </c>
      <c r="AB664" s="310"/>
      <c r="AC664" s="310">
        <v>-7.2313343399007834</v>
      </c>
      <c r="AD664" s="310">
        <v>-6.374791994546257</v>
      </c>
    </row>
    <row r="665" spans="2:30" x14ac:dyDescent="0.3">
      <c r="B665" s="310"/>
      <c r="C665" s="310"/>
      <c r="D665" s="310"/>
      <c r="Y665" s="311"/>
      <c r="Z665" s="310">
        <v>2.1345226749073696</v>
      </c>
      <c r="AA665" s="310">
        <v>0.58287852132146634</v>
      </c>
      <c r="AB665" s="310"/>
      <c r="AC665" s="310">
        <v>-6.1788876924854748</v>
      </c>
      <c r="AD665" s="310">
        <v>-6.2623747368502256</v>
      </c>
    </row>
    <row r="666" spans="2:30" x14ac:dyDescent="0.3">
      <c r="B666" s="310"/>
      <c r="C666" s="310"/>
      <c r="D666" s="310"/>
      <c r="Y666" s="311"/>
      <c r="Z666" s="310">
        <v>-0.4972951122344762</v>
      </c>
      <c r="AA666" s="310">
        <v>0.48417959159056018</v>
      </c>
      <c r="AB666" s="310"/>
      <c r="AC666" s="310">
        <v>-9.3130437357609992</v>
      </c>
      <c r="AD666" s="310">
        <v>-6.5984542910782427</v>
      </c>
    </row>
    <row r="667" spans="2:30" x14ac:dyDescent="0.3">
      <c r="B667" s="310"/>
      <c r="C667" s="310"/>
      <c r="D667" s="310"/>
      <c r="Y667" s="311"/>
      <c r="Z667" s="310">
        <v>-3.1978717957357508</v>
      </c>
      <c r="AA667" s="310">
        <v>0.42941287816257973</v>
      </c>
      <c r="AB667" s="310"/>
      <c r="AC667" s="310">
        <v>-9.814499472944533</v>
      </c>
      <c r="AD667" s="310">
        <v>-6.8129603153625755</v>
      </c>
    </row>
    <row r="668" spans="2:30" x14ac:dyDescent="0.3">
      <c r="B668" s="310"/>
      <c r="C668" s="310"/>
      <c r="D668" s="310"/>
      <c r="Y668" s="311"/>
      <c r="Z668" s="310">
        <v>2.811213307639159</v>
      </c>
      <c r="AA668" s="310">
        <v>-0.11748376458396288</v>
      </c>
      <c r="AB668" s="310"/>
      <c r="AC668" s="310">
        <v>-5.0892990683984891</v>
      </c>
      <c r="AD668" s="310">
        <v>-6.9883350221360052</v>
      </c>
    </row>
    <row r="669" spans="2:30" x14ac:dyDescent="0.3">
      <c r="B669" s="310"/>
      <c r="C669" s="310"/>
      <c r="D669" s="310"/>
      <c r="Y669" s="311"/>
      <c r="Z669" s="310">
        <v>0.37652387150897093</v>
      </c>
      <c r="AA669" s="310">
        <v>-0.44123414743344574</v>
      </c>
      <c r="AB669" s="310"/>
      <c r="AC669" s="310">
        <v>-5.475601750112105</v>
      </c>
      <c r="AD669" s="310">
        <v>-7.1323425596984009</v>
      </c>
    </row>
    <row r="670" spans="2:30" x14ac:dyDescent="0.3">
      <c r="B670" s="310"/>
      <c r="C670" s="310"/>
      <c r="D670" s="310"/>
      <c r="Y670" s="311"/>
      <c r="Z670" s="310">
        <v>1.8944833652876314</v>
      </c>
      <c r="AA670" s="310">
        <v>-0.83560549623409663</v>
      </c>
      <c r="AB670" s="310"/>
      <c r="AC670" s="310">
        <v>-4.5880561479356459</v>
      </c>
      <c r="AD670" s="310">
        <v>-7.1842710082410486</v>
      </c>
    </row>
    <row r="671" spans="2:30" x14ac:dyDescent="0.3">
      <c r="B671" s="310"/>
      <c r="C671" s="310"/>
      <c r="D671" s="310"/>
      <c r="Y671" s="311"/>
      <c r="Z671" s="310">
        <v>-4.3439626634606441</v>
      </c>
      <c r="AA671" s="310">
        <v>-0.35105917119604335</v>
      </c>
      <c r="AB671" s="310"/>
      <c r="AC671" s="310">
        <v>-8.4589572873147887</v>
      </c>
      <c r="AD671" s="310">
        <v>-6.3519748862796082</v>
      </c>
    </row>
    <row r="672" spans="2:30" x14ac:dyDescent="0.3">
      <c r="B672" s="310"/>
      <c r="C672" s="310"/>
      <c r="D672" s="310"/>
      <c r="Y672" s="311"/>
      <c r="Z672" s="310">
        <v>-0.13173000503901067</v>
      </c>
      <c r="AA672" s="310">
        <v>-0.29789238098032556</v>
      </c>
      <c r="AB672" s="310"/>
      <c r="AC672" s="310">
        <v>-7.1869404554222456</v>
      </c>
      <c r="AD672" s="310">
        <v>-5.8202868706037139</v>
      </c>
    </row>
    <row r="673" spans="2:30" x14ac:dyDescent="0.3">
      <c r="B673" s="310"/>
      <c r="C673" s="310"/>
      <c r="D673" s="310"/>
      <c r="Y673" s="311"/>
      <c r="Z673" s="310">
        <v>-3.2578945538390318</v>
      </c>
      <c r="AA673" s="310">
        <v>-9.9893725628746585E-2</v>
      </c>
      <c r="AB673" s="310"/>
      <c r="AC673" s="310">
        <v>-9.6765428755595337</v>
      </c>
      <c r="AD673" s="310">
        <v>-5.6004800000608856</v>
      </c>
    </row>
    <row r="674" spans="2:30" x14ac:dyDescent="0.3">
      <c r="B674" s="310"/>
      <c r="C674" s="310"/>
      <c r="D674" s="310"/>
      <c r="Y674" s="311"/>
      <c r="Z674" s="310">
        <v>0.19395247953062134</v>
      </c>
      <c r="AA674" s="310">
        <v>0.78234943017228009</v>
      </c>
      <c r="AB674" s="310"/>
      <c r="AC674" s="310">
        <v>-3.9884266192144509</v>
      </c>
      <c r="AD674" s="310">
        <v>-5.2094854579529697</v>
      </c>
    </row>
    <row r="675" spans="2:30" x14ac:dyDescent="0.3">
      <c r="B675" s="310"/>
      <c r="C675" s="310"/>
      <c r="D675" s="310"/>
      <c r="Y675" s="311"/>
      <c r="Z675" s="310">
        <v>3.1833808391491836</v>
      </c>
      <c r="AA675" s="310"/>
      <c r="AB675" s="310"/>
      <c r="AC675" s="310">
        <v>-1.3674829586672246</v>
      </c>
      <c r="AD675" s="310"/>
    </row>
    <row r="676" spans="2:30" x14ac:dyDescent="0.3">
      <c r="B676" s="310"/>
      <c r="C676" s="310"/>
      <c r="D676" s="310"/>
      <c r="Y676" s="311"/>
      <c r="Z676" s="310">
        <v>1.762514458970025</v>
      </c>
      <c r="AA676" s="310"/>
      <c r="AB676" s="310"/>
      <c r="AC676" s="310">
        <v>-3.936953656312312</v>
      </c>
      <c r="AD676" s="310"/>
    </row>
    <row r="677" spans="2:30" x14ac:dyDescent="0.3">
      <c r="B677" s="310"/>
      <c r="C677" s="310"/>
      <c r="D677" s="310"/>
      <c r="Y677" s="311">
        <v>44500</v>
      </c>
      <c r="Z677" s="310">
        <v>8.0701854558948174</v>
      </c>
      <c r="AA677" s="310"/>
      <c r="AB677" s="310"/>
      <c r="AC677" s="310">
        <v>-1.8510943531802297</v>
      </c>
      <c r="AD677" s="310"/>
    </row>
    <row r="678" spans="2:30" x14ac:dyDescent="0.3">
      <c r="B678" s="310"/>
      <c r="C678" s="310"/>
      <c r="D678" s="310"/>
      <c r="Y678" s="311"/>
      <c r="AB678" s="310"/>
    </row>
    <row r="679" spans="2:30" x14ac:dyDescent="0.3">
      <c r="B679" s="310"/>
      <c r="C679" s="310"/>
      <c r="D679" s="310"/>
      <c r="Y679" s="311"/>
      <c r="AB679" s="310"/>
    </row>
    <row r="680" spans="2:30" x14ac:dyDescent="0.3">
      <c r="B680" s="310"/>
      <c r="C680" s="310"/>
      <c r="D680" s="310"/>
      <c r="Y680" s="311"/>
      <c r="AB680" s="310"/>
    </row>
    <row r="681" spans="2:30" x14ac:dyDescent="0.3">
      <c r="B681" s="310"/>
      <c r="C681" s="310"/>
      <c r="D681" s="310"/>
      <c r="Y681" s="311"/>
      <c r="AB681" s="310"/>
    </row>
    <row r="682" spans="2:30" x14ac:dyDescent="0.3">
      <c r="B682" s="310"/>
      <c r="C682" s="310"/>
      <c r="D682" s="310"/>
      <c r="Y682" s="311"/>
      <c r="AB682" s="310"/>
    </row>
    <row r="683" spans="2:30" x14ac:dyDescent="0.3">
      <c r="B683" s="310"/>
      <c r="C683" s="310"/>
      <c r="D683" s="310"/>
      <c r="Y683" s="311"/>
      <c r="AB683" s="310"/>
    </row>
    <row r="684" spans="2:30" x14ac:dyDescent="0.3">
      <c r="B684" s="310"/>
      <c r="C684" s="310"/>
      <c r="D684" s="310"/>
      <c r="Y684" s="311"/>
      <c r="AB684" s="310"/>
    </row>
    <row r="685" spans="2:30" x14ac:dyDescent="0.3">
      <c r="B685" s="310"/>
      <c r="C685" s="310"/>
      <c r="D685" s="310"/>
      <c r="Y685" s="311"/>
      <c r="AB685" s="310"/>
    </row>
    <row r="686" spans="2:30" x14ac:dyDescent="0.3">
      <c r="B686" s="310"/>
      <c r="C686" s="310"/>
      <c r="D686" s="310"/>
      <c r="Y686" s="311"/>
      <c r="AB686" s="310"/>
    </row>
    <row r="687" spans="2:30" x14ac:dyDescent="0.3">
      <c r="B687" s="310"/>
      <c r="C687" s="310"/>
      <c r="D687" s="310"/>
      <c r="Y687" s="311"/>
      <c r="AB687" s="310"/>
    </row>
    <row r="688" spans="2:30" x14ac:dyDescent="0.3">
      <c r="B688" s="310"/>
      <c r="C688" s="310"/>
      <c r="D688" s="310"/>
      <c r="Y688" s="311"/>
      <c r="AB688" s="310"/>
    </row>
    <row r="689" spans="2:28" x14ac:dyDescent="0.3">
      <c r="B689" s="310"/>
      <c r="C689" s="310"/>
      <c r="D689" s="310"/>
      <c r="Y689" s="311"/>
      <c r="AB689" s="310"/>
    </row>
    <row r="690" spans="2:28" x14ac:dyDescent="0.3">
      <c r="B690" s="310"/>
      <c r="C690" s="310"/>
      <c r="D690" s="310"/>
      <c r="Y690" s="311"/>
      <c r="AB690" s="310"/>
    </row>
    <row r="691" spans="2:28" x14ac:dyDescent="0.3">
      <c r="B691" s="310"/>
      <c r="C691" s="310"/>
      <c r="D691" s="310"/>
      <c r="Y691" s="311"/>
      <c r="AB691" s="310"/>
    </row>
    <row r="692" spans="2:28" x14ac:dyDescent="0.3">
      <c r="B692" s="310"/>
      <c r="C692" s="310"/>
      <c r="D692" s="310"/>
      <c r="Y692" s="311"/>
      <c r="AB692" s="310"/>
    </row>
    <row r="693" spans="2:28" x14ac:dyDescent="0.3">
      <c r="B693" s="310"/>
      <c r="C693" s="310"/>
      <c r="D693" s="310"/>
      <c r="Y693" s="311"/>
      <c r="AB693" s="310"/>
    </row>
    <row r="694" spans="2:28" x14ac:dyDescent="0.3">
      <c r="B694" s="310"/>
      <c r="C694" s="310"/>
      <c r="D694" s="310"/>
      <c r="Y694" s="311"/>
      <c r="AB694" s="310"/>
    </row>
    <row r="695" spans="2:28" x14ac:dyDescent="0.3">
      <c r="B695" s="310"/>
      <c r="C695" s="310"/>
      <c r="D695" s="310"/>
      <c r="Y695" s="311"/>
      <c r="AB695" s="310"/>
    </row>
    <row r="696" spans="2:28" x14ac:dyDescent="0.3">
      <c r="B696" s="310"/>
      <c r="C696" s="310"/>
      <c r="D696" s="310"/>
      <c r="Y696" s="311"/>
      <c r="AB696" s="310"/>
    </row>
    <row r="697" spans="2:28" x14ac:dyDescent="0.3">
      <c r="B697" s="310"/>
      <c r="C697" s="310"/>
      <c r="D697" s="310"/>
      <c r="Y697" s="311"/>
      <c r="AB697" s="310"/>
    </row>
    <row r="698" spans="2:28" x14ac:dyDescent="0.3">
      <c r="B698" s="310"/>
      <c r="C698" s="310"/>
      <c r="D698" s="310"/>
      <c r="Y698" s="311"/>
      <c r="AB698" s="310"/>
    </row>
    <row r="699" spans="2:28" x14ac:dyDescent="0.3">
      <c r="B699" s="310"/>
      <c r="C699" s="310"/>
      <c r="D699" s="310"/>
      <c r="Y699" s="311"/>
      <c r="AB699" s="310"/>
    </row>
    <row r="700" spans="2:28" x14ac:dyDescent="0.3">
      <c r="B700" s="310"/>
      <c r="C700" s="310"/>
      <c r="D700" s="310"/>
      <c r="Y700" s="311"/>
      <c r="AB700" s="310"/>
    </row>
    <row r="701" spans="2:28" x14ac:dyDescent="0.3">
      <c r="B701" s="310"/>
      <c r="C701" s="310"/>
      <c r="D701" s="310"/>
      <c r="Y701" s="311"/>
      <c r="AB701" s="310"/>
    </row>
    <row r="702" spans="2:28" x14ac:dyDescent="0.3">
      <c r="B702" s="310"/>
      <c r="C702" s="310"/>
      <c r="D702" s="310"/>
      <c r="Y702" s="311"/>
      <c r="AB702" s="310"/>
    </row>
    <row r="703" spans="2:28" x14ac:dyDescent="0.3">
      <c r="B703" s="310"/>
      <c r="C703" s="310"/>
      <c r="D703" s="310"/>
      <c r="Y703" s="311"/>
      <c r="AB703" s="310"/>
    </row>
    <row r="704" spans="2:28" x14ac:dyDescent="0.3">
      <c r="B704" s="310"/>
      <c r="C704" s="310"/>
      <c r="D704" s="310"/>
      <c r="Y704" s="311"/>
      <c r="AB704" s="310"/>
    </row>
    <row r="705" spans="2:28" x14ac:dyDescent="0.3">
      <c r="B705" s="310"/>
      <c r="C705" s="310"/>
      <c r="D705" s="310"/>
      <c r="Y705" s="311"/>
      <c r="AB705" s="310"/>
    </row>
    <row r="706" spans="2:28" x14ac:dyDescent="0.3">
      <c r="B706" s="310"/>
      <c r="C706" s="310"/>
      <c r="D706" s="310"/>
      <c r="Y706" s="311"/>
      <c r="AB706" s="310"/>
    </row>
    <row r="707" spans="2:28" x14ac:dyDescent="0.3">
      <c r="B707" s="310"/>
      <c r="C707" s="310"/>
      <c r="D707" s="310"/>
      <c r="Y707" s="311"/>
      <c r="AB707" s="310"/>
    </row>
    <row r="708" spans="2:28" x14ac:dyDescent="0.3">
      <c r="B708" s="310"/>
      <c r="C708" s="310"/>
      <c r="D708" s="310"/>
      <c r="Y708" s="311"/>
      <c r="AB708" s="310"/>
    </row>
    <row r="709" spans="2:28" x14ac:dyDescent="0.3">
      <c r="B709" s="310"/>
      <c r="C709" s="310"/>
      <c r="D709" s="310"/>
      <c r="Y709" s="311"/>
      <c r="AB709" s="310"/>
    </row>
    <row r="710" spans="2:28" x14ac:dyDescent="0.3">
      <c r="B710" s="310"/>
      <c r="C710" s="310"/>
      <c r="D710" s="310"/>
      <c r="Y710" s="311"/>
      <c r="AB710" s="310"/>
    </row>
    <row r="711" spans="2:28" x14ac:dyDescent="0.3">
      <c r="B711" s="310"/>
      <c r="C711" s="310"/>
      <c r="D711" s="310"/>
      <c r="Y711" s="311"/>
      <c r="AB711" s="310"/>
    </row>
    <row r="712" spans="2:28" x14ac:dyDescent="0.3">
      <c r="B712" s="310"/>
      <c r="C712" s="310"/>
      <c r="D712" s="310"/>
      <c r="Y712" s="311"/>
      <c r="AB712" s="310"/>
    </row>
    <row r="713" spans="2:28" x14ac:dyDescent="0.3">
      <c r="B713" s="310"/>
      <c r="C713" s="310"/>
      <c r="D713" s="310"/>
      <c r="Y713" s="311"/>
      <c r="AB713" s="310"/>
    </row>
    <row r="714" spans="2:28" x14ac:dyDescent="0.3">
      <c r="B714" s="310"/>
      <c r="C714" s="310"/>
      <c r="D714" s="310"/>
      <c r="Y714" s="311"/>
      <c r="AB714" s="310"/>
    </row>
    <row r="715" spans="2:28" x14ac:dyDescent="0.3">
      <c r="B715" s="310"/>
      <c r="C715" s="310"/>
      <c r="D715" s="310"/>
      <c r="Y715" s="311"/>
      <c r="AB715" s="310"/>
    </row>
    <row r="716" spans="2:28" x14ac:dyDescent="0.3">
      <c r="B716" s="310"/>
      <c r="C716" s="310"/>
      <c r="D716" s="310"/>
      <c r="AB716" s="310"/>
    </row>
    <row r="717" spans="2:28" x14ac:dyDescent="0.3">
      <c r="B717" s="310"/>
      <c r="C717" s="310"/>
      <c r="D717" s="310"/>
      <c r="AB717" s="310"/>
    </row>
    <row r="718" spans="2:28" x14ac:dyDescent="0.3">
      <c r="B718" s="310"/>
      <c r="C718" s="310"/>
      <c r="D718" s="310"/>
      <c r="AB718" s="310"/>
    </row>
    <row r="719" spans="2:28" x14ac:dyDescent="0.3">
      <c r="B719" s="310"/>
      <c r="C719" s="310"/>
      <c r="D719" s="310"/>
      <c r="AB719" s="310"/>
    </row>
    <row r="720" spans="2:28" x14ac:dyDescent="0.3">
      <c r="B720" s="310"/>
      <c r="C720" s="310"/>
      <c r="D720" s="310"/>
      <c r="AB720" s="310"/>
    </row>
    <row r="721" spans="2:28" x14ac:dyDescent="0.3">
      <c r="B721" s="310"/>
      <c r="C721" s="310"/>
      <c r="D721" s="310"/>
      <c r="AB721" s="310"/>
    </row>
    <row r="722" spans="2:28" x14ac:dyDescent="0.3">
      <c r="B722" s="310"/>
      <c r="C722" s="310"/>
      <c r="D722" s="310"/>
      <c r="AB722" s="310"/>
    </row>
    <row r="723" spans="2:28" x14ac:dyDescent="0.3">
      <c r="B723" s="310"/>
      <c r="C723" s="310"/>
      <c r="D723" s="310"/>
      <c r="AB723" s="310"/>
    </row>
    <row r="724" spans="2:28" x14ac:dyDescent="0.3">
      <c r="B724" s="310"/>
      <c r="C724" s="310"/>
      <c r="D724" s="310"/>
      <c r="AB724" s="310"/>
    </row>
    <row r="725" spans="2:28" x14ac:dyDescent="0.3">
      <c r="B725" s="310"/>
      <c r="C725" s="310"/>
      <c r="D725" s="310"/>
      <c r="AB725" s="310"/>
    </row>
    <row r="726" spans="2:28" x14ac:dyDescent="0.3">
      <c r="B726" s="310"/>
      <c r="C726" s="310"/>
      <c r="D726" s="310"/>
      <c r="AB726" s="310"/>
    </row>
    <row r="727" spans="2:28" x14ac:dyDescent="0.3">
      <c r="B727" s="310"/>
      <c r="C727" s="310"/>
      <c r="D727" s="310"/>
      <c r="AB727" s="310"/>
    </row>
    <row r="728" spans="2:28" x14ac:dyDescent="0.3">
      <c r="B728" s="310"/>
      <c r="C728" s="310"/>
      <c r="D728" s="310"/>
      <c r="AB728" s="310"/>
    </row>
    <row r="729" spans="2:28" x14ac:dyDescent="0.3">
      <c r="B729" s="310"/>
      <c r="C729" s="310"/>
      <c r="D729" s="310"/>
      <c r="AB729" s="310"/>
    </row>
    <row r="730" spans="2:28" x14ac:dyDescent="0.3">
      <c r="B730" s="310"/>
      <c r="C730" s="310"/>
      <c r="D730" s="310"/>
      <c r="AB730" s="310"/>
    </row>
    <row r="731" spans="2:28" x14ac:dyDescent="0.3">
      <c r="B731" s="310"/>
      <c r="C731" s="310"/>
      <c r="D731" s="310"/>
      <c r="AB731" s="310"/>
    </row>
    <row r="732" spans="2:28" x14ac:dyDescent="0.3">
      <c r="B732" s="310"/>
      <c r="C732" s="310"/>
      <c r="D732" s="310"/>
      <c r="AB732" s="310"/>
    </row>
    <row r="733" spans="2:28" x14ac:dyDescent="0.3">
      <c r="B733" s="310"/>
      <c r="C733" s="310"/>
      <c r="D733" s="310"/>
      <c r="AB733" s="310"/>
    </row>
    <row r="734" spans="2:28" x14ac:dyDescent="0.3">
      <c r="B734" s="310"/>
      <c r="C734" s="310"/>
      <c r="D734" s="310"/>
      <c r="AB734" s="310"/>
    </row>
    <row r="735" spans="2:28" x14ac:dyDescent="0.3">
      <c r="B735" s="310"/>
      <c r="C735" s="310"/>
      <c r="D735" s="310"/>
      <c r="AB735" s="310"/>
    </row>
    <row r="736" spans="2:28" x14ac:dyDescent="0.3">
      <c r="B736" s="310"/>
      <c r="C736" s="310"/>
      <c r="D736" s="310"/>
      <c r="AB736" s="310"/>
    </row>
    <row r="737" spans="2:28" x14ac:dyDescent="0.3">
      <c r="B737" s="310"/>
      <c r="C737" s="310"/>
      <c r="D737" s="310"/>
      <c r="AB737" s="310"/>
    </row>
    <row r="738" spans="2:28" x14ac:dyDescent="0.3">
      <c r="B738" s="310"/>
      <c r="C738" s="310"/>
      <c r="D738" s="310"/>
      <c r="AB738" s="310"/>
    </row>
    <row r="739" spans="2:28" x14ac:dyDescent="0.3">
      <c r="B739" s="310"/>
      <c r="C739" s="310"/>
      <c r="D739" s="310"/>
      <c r="AB739" s="310"/>
    </row>
    <row r="740" spans="2:28" x14ac:dyDescent="0.3">
      <c r="B740" s="310"/>
      <c r="C740" s="310"/>
      <c r="D740" s="310"/>
      <c r="AB740" s="310"/>
    </row>
    <row r="741" spans="2:28" x14ac:dyDescent="0.3">
      <c r="B741" s="310"/>
      <c r="C741" s="310"/>
      <c r="D741" s="310"/>
      <c r="AB741" s="310"/>
    </row>
    <row r="742" spans="2:28" x14ac:dyDescent="0.3">
      <c r="B742" s="310"/>
      <c r="C742" s="310"/>
      <c r="D742" s="310"/>
      <c r="AB742" s="310"/>
    </row>
    <row r="743" spans="2:28" x14ac:dyDescent="0.3">
      <c r="B743" s="310"/>
      <c r="C743" s="310"/>
      <c r="D743" s="310"/>
      <c r="AB743" s="310"/>
    </row>
    <row r="744" spans="2:28" x14ac:dyDescent="0.3">
      <c r="B744" s="310"/>
      <c r="C744" s="310"/>
      <c r="D744" s="310"/>
      <c r="AB744" s="310"/>
    </row>
    <row r="745" spans="2:28" x14ac:dyDescent="0.3">
      <c r="B745" s="310"/>
      <c r="C745" s="310"/>
      <c r="D745" s="310"/>
      <c r="AB745" s="310"/>
    </row>
    <row r="746" spans="2:28" x14ac:dyDescent="0.3">
      <c r="B746" s="310"/>
      <c r="C746" s="310"/>
      <c r="D746" s="310"/>
      <c r="AB746" s="310"/>
    </row>
    <row r="747" spans="2:28" x14ac:dyDescent="0.3">
      <c r="B747" s="310"/>
      <c r="C747" s="310"/>
      <c r="D747" s="310"/>
      <c r="AB747" s="310"/>
    </row>
    <row r="748" spans="2:28" x14ac:dyDescent="0.3">
      <c r="B748" s="310"/>
      <c r="C748" s="310"/>
      <c r="D748" s="310"/>
      <c r="AB748" s="310"/>
    </row>
    <row r="749" spans="2:28" x14ac:dyDescent="0.3">
      <c r="B749" s="310"/>
      <c r="C749" s="310"/>
      <c r="D749" s="310"/>
      <c r="AB749" s="310"/>
    </row>
    <row r="750" spans="2:28" x14ac:dyDescent="0.3">
      <c r="B750" s="310"/>
      <c r="C750" s="310"/>
      <c r="D750" s="310"/>
      <c r="AB750" s="310"/>
    </row>
    <row r="751" spans="2:28" x14ac:dyDescent="0.3">
      <c r="B751" s="310"/>
      <c r="C751" s="310"/>
      <c r="D751" s="310"/>
      <c r="AB751" s="310"/>
    </row>
    <row r="752" spans="2:28" x14ac:dyDescent="0.3">
      <c r="B752" s="310"/>
      <c r="C752" s="310"/>
      <c r="D752" s="310"/>
      <c r="AB752" s="310"/>
    </row>
    <row r="753" spans="2:28" x14ac:dyDescent="0.3">
      <c r="B753" s="310"/>
      <c r="C753" s="310"/>
      <c r="D753" s="310"/>
      <c r="AB753" s="310"/>
    </row>
    <row r="754" spans="2:28" x14ac:dyDescent="0.3">
      <c r="B754" s="310"/>
      <c r="C754" s="310"/>
      <c r="D754" s="310"/>
      <c r="AB754" s="310"/>
    </row>
    <row r="755" spans="2:28" x14ac:dyDescent="0.3">
      <c r="B755" s="310"/>
      <c r="C755" s="310"/>
      <c r="D755" s="310"/>
      <c r="AB755" s="310"/>
    </row>
    <row r="756" spans="2:28" x14ac:dyDescent="0.3">
      <c r="B756" s="310"/>
      <c r="C756" s="310"/>
      <c r="D756" s="310"/>
      <c r="AB756" s="310"/>
    </row>
    <row r="757" spans="2:28" x14ac:dyDescent="0.3">
      <c r="B757" s="310"/>
      <c r="C757" s="310"/>
      <c r="D757" s="310"/>
      <c r="AB757" s="310"/>
    </row>
    <row r="758" spans="2:28" x14ac:dyDescent="0.3">
      <c r="B758" s="310"/>
      <c r="C758" s="310"/>
      <c r="D758" s="310"/>
      <c r="AB758" s="310"/>
    </row>
    <row r="759" spans="2:28" x14ac:dyDescent="0.3">
      <c r="B759" s="310"/>
      <c r="C759" s="310"/>
      <c r="D759" s="310"/>
      <c r="AB759" s="310"/>
    </row>
    <row r="760" spans="2:28" x14ac:dyDescent="0.3">
      <c r="B760" s="310"/>
      <c r="C760" s="310"/>
      <c r="D760" s="310"/>
      <c r="AB760" s="310"/>
    </row>
    <row r="761" spans="2:28" x14ac:dyDescent="0.3">
      <c r="B761" s="310"/>
      <c r="C761" s="310"/>
      <c r="D761" s="310"/>
      <c r="AB761" s="310"/>
    </row>
    <row r="762" spans="2:28" x14ac:dyDescent="0.3">
      <c r="B762" s="310"/>
      <c r="C762" s="310"/>
      <c r="D762" s="310"/>
      <c r="AB762" s="310"/>
    </row>
    <row r="763" spans="2:28" x14ac:dyDescent="0.3">
      <c r="B763" s="310"/>
      <c r="C763" s="310"/>
      <c r="D763" s="310"/>
      <c r="AB763" s="310"/>
    </row>
    <row r="764" spans="2:28" x14ac:dyDescent="0.3">
      <c r="B764" s="310"/>
      <c r="C764" s="310"/>
      <c r="D764" s="310"/>
      <c r="AB764" s="310"/>
    </row>
    <row r="765" spans="2:28" x14ac:dyDescent="0.3">
      <c r="B765" s="310"/>
      <c r="C765" s="310"/>
      <c r="D765" s="310"/>
      <c r="AB765" s="310"/>
    </row>
    <row r="766" spans="2:28" x14ac:dyDescent="0.3">
      <c r="B766" s="310"/>
      <c r="C766" s="310"/>
      <c r="D766" s="310"/>
      <c r="AB766" s="310"/>
    </row>
    <row r="767" spans="2:28" x14ac:dyDescent="0.3">
      <c r="B767" s="310"/>
      <c r="C767" s="310"/>
      <c r="D767" s="310"/>
      <c r="AB767" s="310"/>
    </row>
    <row r="768" spans="2:28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  <c r="AB784" s="310"/>
    </row>
    <row r="785" spans="2:28" x14ac:dyDescent="0.3">
      <c r="B785" s="310"/>
      <c r="C785" s="310"/>
      <c r="D785" s="310"/>
      <c r="AB785" s="310"/>
    </row>
    <row r="786" spans="2:28" x14ac:dyDescent="0.3">
      <c r="B786" s="310"/>
      <c r="C786" s="310"/>
      <c r="D786" s="310"/>
    </row>
    <row r="787" spans="2:28" x14ac:dyDescent="0.3">
      <c r="B787" s="310"/>
      <c r="C787" s="310"/>
      <c r="D787" s="310"/>
    </row>
    <row r="788" spans="2:28" x14ac:dyDescent="0.3">
      <c r="B788" s="310"/>
      <c r="C788" s="310"/>
      <c r="D788" s="310"/>
    </row>
    <row r="789" spans="2:28" x14ac:dyDescent="0.3">
      <c r="B789" s="310"/>
      <c r="C789" s="310"/>
      <c r="D789" s="310"/>
    </row>
    <row r="790" spans="2:28" x14ac:dyDescent="0.3">
      <c r="B790" s="310"/>
      <c r="C790" s="310"/>
      <c r="D790" s="310"/>
    </row>
    <row r="791" spans="2:28" x14ac:dyDescent="0.3">
      <c r="B791" s="310"/>
      <c r="C791" s="310"/>
      <c r="D791" s="310"/>
    </row>
    <row r="792" spans="2:28" x14ac:dyDescent="0.3">
      <c r="B792" s="310"/>
      <c r="C792" s="310"/>
      <c r="D792" s="310"/>
    </row>
    <row r="793" spans="2:28" x14ac:dyDescent="0.3">
      <c r="B793" s="310"/>
      <c r="C793" s="310"/>
      <c r="D793" s="310"/>
    </row>
    <row r="794" spans="2:28" x14ac:dyDescent="0.3">
      <c r="B794" s="310"/>
      <c r="C794" s="310"/>
      <c r="D794" s="310"/>
    </row>
    <row r="795" spans="2:28" x14ac:dyDescent="0.3">
      <c r="B795" s="310"/>
      <c r="C795" s="310"/>
      <c r="D795" s="310"/>
    </row>
    <row r="796" spans="2:28" x14ac:dyDescent="0.3">
      <c r="B796" s="310"/>
      <c r="C796" s="310"/>
      <c r="D796" s="310"/>
    </row>
    <row r="797" spans="2:28" x14ac:dyDescent="0.3">
      <c r="B797" s="310"/>
      <c r="C797" s="310"/>
      <c r="D797" s="310"/>
    </row>
    <row r="798" spans="2:28" x14ac:dyDescent="0.3">
      <c r="B798" s="310"/>
      <c r="C798" s="310"/>
      <c r="D798" s="310"/>
    </row>
    <row r="799" spans="2:28" x14ac:dyDescent="0.3">
      <c r="B799" s="310"/>
      <c r="C799" s="310"/>
      <c r="D799" s="310"/>
    </row>
    <row r="800" spans="2:28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B2:X2"/>
    <mergeCell ref="C37:Q37"/>
    <mergeCell ref="B4:V4"/>
    <mergeCell ref="Y4:AD4"/>
    <mergeCell ref="D6:S9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G133:H134"/>
    <mergeCell ref="I133:I134"/>
    <mergeCell ref="J133:J134"/>
    <mergeCell ref="K133:L134"/>
    <mergeCell ref="C137:D137"/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zoomScale="80" zoomScaleNormal="80" workbookViewId="0">
      <pane xSplit="3" topLeftCell="R1" activePane="topRight" state="frozen"/>
      <selection activeCell="AV5" sqref="AV5:AY5"/>
      <selection pane="topRight" activeCell="B26" sqref="B26"/>
    </sheetView>
  </sheetViews>
  <sheetFormatPr defaultColWidth="9.109375"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9.109375" style="429"/>
  </cols>
  <sheetData>
    <row r="2" spans="1:51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1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1" ht="20.25" customHeight="1" x14ac:dyDescent="0.35">
      <c r="A4" s="572" t="s">
        <v>245</v>
      </c>
      <c r="B4" s="572"/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2"/>
      <c r="AA4" s="572"/>
      <c r="AB4" s="572"/>
      <c r="AC4" s="572"/>
      <c r="AD4" s="572"/>
      <c r="AE4" s="572"/>
      <c r="AF4" s="572"/>
    </row>
    <row r="5" spans="1:51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568"/>
      <c r="AW5" s="568"/>
      <c r="AX5" s="568"/>
      <c r="AY5" s="568"/>
    </row>
    <row r="6" spans="1:51" ht="23.25" customHeight="1" thickBot="1" x14ac:dyDescent="0.35">
      <c r="A6" s="573"/>
      <c r="B6" s="174"/>
      <c r="C6" s="175"/>
      <c r="D6" s="576" t="s">
        <v>39</v>
      </c>
      <c r="E6" s="577"/>
      <c r="F6" s="577"/>
      <c r="G6" s="577"/>
      <c r="H6" s="577"/>
      <c r="I6" s="577"/>
      <c r="J6" s="577"/>
      <c r="K6" s="577"/>
      <c r="L6" s="577"/>
      <c r="M6" s="577"/>
      <c r="N6" s="577"/>
      <c r="O6" s="577"/>
      <c r="P6" s="577"/>
      <c r="Q6" s="577"/>
      <c r="R6" s="577"/>
      <c r="S6" s="577"/>
      <c r="T6" s="577"/>
      <c r="U6" s="577"/>
      <c r="V6" s="577"/>
      <c r="W6" s="577"/>
      <c r="X6" s="577"/>
      <c r="Y6" s="577"/>
      <c r="Z6" s="577"/>
      <c r="AA6" s="577"/>
      <c r="AB6" s="577"/>
      <c r="AC6" s="577"/>
      <c r="AD6" s="577"/>
      <c r="AE6" s="577"/>
      <c r="AF6" s="577"/>
      <c r="AG6" s="577"/>
      <c r="AH6" s="577"/>
      <c r="AI6" s="577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7" customFormat="1" ht="23.25" customHeight="1" thickBot="1" x14ac:dyDescent="0.35">
      <c r="A7" s="574"/>
      <c r="B7" s="176"/>
      <c r="C7" s="215"/>
      <c r="D7" s="569">
        <v>2019</v>
      </c>
      <c r="E7" s="570"/>
      <c r="F7" s="570"/>
      <c r="G7" s="570"/>
      <c r="H7" s="570"/>
      <c r="I7" s="570"/>
      <c r="J7" s="570"/>
      <c r="K7" s="570"/>
      <c r="L7" s="570"/>
      <c r="M7" s="570"/>
      <c r="N7" s="570"/>
      <c r="O7" s="570"/>
      <c r="P7" s="570"/>
      <c r="Q7" s="570"/>
      <c r="R7" s="570"/>
      <c r="S7" s="571"/>
      <c r="T7" s="569">
        <v>2020</v>
      </c>
      <c r="U7" s="570"/>
      <c r="V7" s="570"/>
      <c r="W7" s="570"/>
      <c r="X7" s="570"/>
      <c r="Y7" s="570"/>
      <c r="Z7" s="570"/>
      <c r="AA7" s="570"/>
      <c r="AB7" s="570"/>
      <c r="AC7" s="570"/>
      <c r="AD7" s="570"/>
      <c r="AE7" s="570"/>
      <c r="AF7" s="570"/>
      <c r="AG7" s="570"/>
      <c r="AH7" s="570"/>
      <c r="AI7" s="571"/>
      <c r="AJ7" s="569">
        <v>2021</v>
      </c>
      <c r="AK7" s="570"/>
      <c r="AL7" s="570"/>
      <c r="AM7" s="570"/>
      <c r="AN7" s="570"/>
      <c r="AO7" s="570"/>
      <c r="AP7" s="570"/>
      <c r="AQ7" s="570"/>
      <c r="AR7" s="570"/>
      <c r="AS7" s="570"/>
      <c r="AT7" s="570"/>
      <c r="AU7" s="570"/>
      <c r="AV7" s="570"/>
      <c r="AW7" s="570"/>
      <c r="AX7" s="570"/>
      <c r="AY7" s="571"/>
    </row>
    <row r="8" spans="1:51" ht="41.25" customHeight="1" x14ac:dyDescent="0.3">
      <c r="A8" s="575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</row>
    <row r="9" spans="1:51" x14ac:dyDescent="0.3">
      <c r="A9" s="430" t="s">
        <v>330</v>
      </c>
      <c r="B9" s="431" t="s">
        <v>331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 t="s">
        <v>173</v>
      </c>
      <c r="AU9" s="357" t="s">
        <v>173</v>
      </c>
      <c r="AV9" s="354">
        <v>88.666666666666671</v>
      </c>
      <c r="AW9" s="355">
        <v>108.66666666666667</v>
      </c>
      <c r="AX9" s="355">
        <v>106.06666666666666</v>
      </c>
      <c r="AY9" s="358" t="s">
        <v>173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 t="s">
        <v>173</v>
      </c>
      <c r="AU10" s="436" t="s">
        <v>173</v>
      </c>
      <c r="AV10" s="434">
        <v>-0.14961636828644495</v>
      </c>
      <c r="AW10" s="435">
        <v>0.53195488721804507</v>
      </c>
      <c r="AX10" s="435">
        <v>0.2075901328273245</v>
      </c>
      <c r="AY10" s="437" t="s">
        <v>173</v>
      </c>
    </row>
    <row r="11" spans="1:51" x14ac:dyDescent="0.3">
      <c r="A11" s="432" t="s">
        <v>332</v>
      </c>
      <c r="B11" s="433" t="s">
        <v>331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 t="s">
        <v>173</v>
      </c>
      <c r="AU11" s="364" t="s">
        <v>173</v>
      </c>
      <c r="AV11" s="361">
        <v>99.733333333333334</v>
      </c>
      <c r="AW11" s="362">
        <v>110.43333333333334</v>
      </c>
      <c r="AX11" s="362">
        <v>106.06666666666666</v>
      </c>
      <c r="AY11" s="365" t="s">
        <v>173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 t="s">
        <v>173</v>
      </c>
      <c r="AU12" s="442" t="s">
        <v>173</v>
      </c>
      <c r="AV12" s="440">
        <v>-0.10015037593984957</v>
      </c>
      <c r="AW12" s="441">
        <v>0.26595338173481087</v>
      </c>
      <c r="AX12" s="441">
        <v>6.2437395659432397E-2</v>
      </c>
      <c r="AY12" s="443" t="s">
        <v>173</v>
      </c>
    </row>
    <row r="13" spans="1:51" x14ac:dyDescent="0.3">
      <c r="A13" s="430" t="s">
        <v>333</v>
      </c>
      <c r="B13" s="431" t="s">
        <v>46</v>
      </c>
      <c r="C13" s="367" t="s">
        <v>334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 t="s">
        <v>173</v>
      </c>
      <c r="AT13" s="445" t="s">
        <v>173</v>
      </c>
      <c r="AU13" s="446" t="s">
        <v>173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335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 t="s">
        <v>173</v>
      </c>
      <c r="AT14" s="441" t="s">
        <v>173</v>
      </c>
      <c r="AU14" s="442" t="s">
        <v>173</v>
      </c>
      <c r="AV14" s="373"/>
      <c r="AW14" s="374"/>
      <c r="AX14" s="374"/>
      <c r="AY14" s="375"/>
    </row>
    <row r="15" spans="1:5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121.87</v>
      </c>
      <c r="AQ15" s="362">
        <v>99.02</v>
      </c>
      <c r="AR15" s="362" t="s">
        <v>173</v>
      </c>
      <c r="AS15" s="362" t="s">
        <v>173</v>
      </c>
      <c r="AT15" s="362" t="s">
        <v>173</v>
      </c>
      <c r="AU15" s="364" t="s">
        <v>173</v>
      </c>
      <c r="AV15" s="361">
        <v>107.32666666666667</v>
      </c>
      <c r="AW15" s="362">
        <v>113.75999999999999</v>
      </c>
      <c r="AX15" s="362" t="s">
        <v>173</v>
      </c>
      <c r="AY15" s="365" t="s">
        <v>173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0.12239823171854852</v>
      </c>
      <c r="AQ16" s="435">
        <v>0.13842262589100926</v>
      </c>
      <c r="AR16" s="435" t="s">
        <v>173</v>
      </c>
      <c r="AS16" s="435" t="s">
        <v>173</v>
      </c>
      <c r="AT16" s="435" t="s">
        <v>173</v>
      </c>
      <c r="AU16" s="436" t="s">
        <v>173</v>
      </c>
      <c r="AV16" s="434">
        <v>1.0545477371163185E-2</v>
      </c>
      <c r="AW16" s="435">
        <v>0.35283624687834469</v>
      </c>
      <c r="AX16" s="435" t="s">
        <v>173</v>
      </c>
      <c r="AY16" s="437" t="s">
        <v>173</v>
      </c>
    </row>
    <row r="17" spans="1:5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105.48</v>
      </c>
      <c r="AQ18" s="362">
        <v>105.55</v>
      </c>
      <c r="AR18" s="362" t="s">
        <v>173</v>
      </c>
      <c r="AS18" s="362" t="s">
        <v>173</v>
      </c>
      <c r="AT18" s="362" t="s">
        <v>173</v>
      </c>
      <c r="AU18" s="364" t="s">
        <v>173</v>
      </c>
      <c r="AV18" s="361">
        <v>103.55333333333334</v>
      </c>
      <c r="AW18" s="362">
        <v>104.19333333333334</v>
      </c>
      <c r="AX18" s="362" t="s">
        <v>173</v>
      </c>
      <c r="AY18" s="365" t="s">
        <v>173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7.5460884516192553E-3</v>
      </c>
      <c r="AQ19" s="435">
        <v>9.2751960221839624E-3</v>
      </c>
      <c r="AR19" s="435" t="s">
        <v>173</v>
      </c>
      <c r="AS19" s="435" t="s">
        <v>173</v>
      </c>
      <c r="AT19" s="435" t="s">
        <v>173</v>
      </c>
      <c r="AU19" s="436" t="s">
        <v>173</v>
      </c>
      <c r="AV19" s="434">
        <v>-2.4400967245548372E-2</v>
      </c>
      <c r="AW19" s="435">
        <v>3.0484869877740631E-3</v>
      </c>
      <c r="AX19" s="435" t="s">
        <v>173</v>
      </c>
      <c r="AY19" s="437" t="s">
        <v>173</v>
      </c>
    </row>
    <row r="20" spans="1:5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101.74</v>
      </c>
      <c r="AQ20" s="362">
        <v>102.22</v>
      </c>
      <c r="AR20" s="362" t="s">
        <v>173</v>
      </c>
      <c r="AS20" s="362" t="s">
        <v>173</v>
      </c>
      <c r="AT20" s="362" t="s">
        <v>173</v>
      </c>
      <c r="AU20" s="364" t="s">
        <v>173</v>
      </c>
      <c r="AV20" s="361">
        <v>100.23666666666668</v>
      </c>
      <c r="AW20" s="362">
        <v>100.58999999999999</v>
      </c>
      <c r="AX20" s="362" t="s">
        <v>173</v>
      </c>
      <c r="AY20" s="365" t="s">
        <v>173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-4.8904538341157889E-3</v>
      </c>
      <c r="AQ21" s="435">
        <v>-2.3423775131757906E-3</v>
      </c>
      <c r="AR21" s="435" t="s">
        <v>173</v>
      </c>
      <c r="AS21" s="435" t="s">
        <v>173</v>
      </c>
      <c r="AT21" s="435" t="s">
        <v>173</v>
      </c>
      <c r="AU21" s="436" t="s">
        <v>173</v>
      </c>
      <c r="AV21" s="434">
        <v>-3.587688361654353E-2</v>
      </c>
      <c r="AW21" s="435">
        <v>-8.7050785099535583E-3</v>
      </c>
      <c r="AX21" s="435" t="s">
        <v>173</v>
      </c>
      <c r="AY21" s="437" t="s">
        <v>173</v>
      </c>
    </row>
    <row r="22" spans="1:5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109.65</v>
      </c>
      <c r="AQ22" s="362">
        <v>109.16</v>
      </c>
      <c r="AR22" s="362" t="s">
        <v>173</v>
      </c>
      <c r="AS22" s="362" t="s">
        <v>173</v>
      </c>
      <c r="AT22" s="362" t="s">
        <v>173</v>
      </c>
      <c r="AU22" s="364" t="s">
        <v>173</v>
      </c>
      <c r="AV22" s="361">
        <v>106.95</v>
      </c>
      <c r="AW22" s="362">
        <v>108.30000000000001</v>
      </c>
      <c r="AX22" s="362" t="s">
        <v>173</v>
      </c>
      <c r="AY22" s="365" t="s">
        <v>173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2.0474639367147489E-2</v>
      </c>
      <c r="AQ23" s="435">
        <v>2.4784078107397533E-2</v>
      </c>
      <c r="AR23" s="435" t="s">
        <v>173</v>
      </c>
      <c r="AS23" s="435" t="s">
        <v>173</v>
      </c>
      <c r="AT23" s="435" t="s">
        <v>173</v>
      </c>
      <c r="AU23" s="436" t="s">
        <v>173</v>
      </c>
      <c r="AV23" s="434">
        <v>-1.7334844262043944E-2</v>
      </c>
      <c r="AW23" s="435">
        <v>1.4678326046221074E-2</v>
      </c>
      <c r="AX23" s="435" t="s">
        <v>173</v>
      </c>
      <c r="AY23" s="437" t="s">
        <v>173</v>
      </c>
    </row>
    <row r="24" spans="1:5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</v>
      </c>
      <c r="AQ24" s="362">
        <v>109.45</v>
      </c>
      <c r="AR24" s="362" t="s">
        <v>173</v>
      </c>
      <c r="AS24" s="362" t="s">
        <v>173</v>
      </c>
      <c r="AT24" s="362" t="s">
        <v>173</v>
      </c>
      <c r="AU24" s="364" t="s">
        <v>173</v>
      </c>
      <c r="AV24" s="361">
        <v>107.64333333333332</v>
      </c>
      <c r="AW24" s="362">
        <v>107.79333333333334</v>
      </c>
      <c r="AX24" s="362" t="s">
        <v>173</v>
      </c>
      <c r="AY24" s="365" t="s">
        <v>173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1.8794194268701148E-2</v>
      </c>
      <c r="AQ25" s="435">
        <v>1.3425925925925952E-2</v>
      </c>
      <c r="AR25" s="435" t="s">
        <v>173</v>
      </c>
      <c r="AS25" s="435" t="s">
        <v>173</v>
      </c>
      <c r="AT25" s="435" t="s">
        <v>173</v>
      </c>
      <c r="AU25" s="436" t="s">
        <v>173</v>
      </c>
      <c r="AV25" s="434">
        <v>-9.0828193562246043E-3</v>
      </c>
      <c r="AW25" s="435">
        <v>1.4207307511368896E-2</v>
      </c>
      <c r="AX25" s="435" t="s">
        <v>173</v>
      </c>
      <c r="AY25" s="437" t="s">
        <v>173</v>
      </c>
    </row>
    <row r="26" spans="1:5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99.89</v>
      </c>
      <c r="AQ26" s="362">
        <v>100.02</v>
      </c>
      <c r="AR26" s="362" t="s">
        <v>173</v>
      </c>
      <c r="AS26" s="362" t="s">
        <v>173</v>
      </c>
      <c r="AT26" s="362" t="s">
        <v>173</v>
      </c>
      <c r="AU26" s="364" t="s">
        <v>173</v>
      </c>
      <c r="AV26" s="361">
        <v>99.216666666666683</v>
      </c>
      <c r="AW26" s="362">
        <v>99.64</v>
      </c>
      <c r="AX26" s="362" t="s">
        <v>173</v>
      </c>
      <c r="AY26" s="365" t="s">
        <v>173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-2.7952480782668944E-3</v>
      </c>
      <c r="AQ27" s="441">
        <v>2.0036064916850193E-3</v>
      </c>
      <c r="AR27" s="441" t="s">
        <v>173</v>
      </c>
      <c r="AS27" s="441" t="s">
        <v>173</v>
      </c>
      <c r="AT27" s="441" t="s">
        <v>173</v>
      </c>
      <c r="AU27" s="442" t="s">
        <v>173</v>
      </c>
      <c r="AV27" s="440">
        <v>-1.107456876300274E-3</v>
      </c>
      <c r="AW27" s="441">
        <v>1.4405842741800148E-3</v>
      </c>
      <c r="AX27" s="441" t="s">
        <v>173</v>
      </c>
      <c r="AY27" s="443" t="s">
        <v>173</v>
      </c>
    </row>
    <row r="28" spans="1:5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116.93</v>
      </c>
      <c r="AQ28" s="377">
        <v>113.02</v>
      </c>
      <c r="AR28" s="377" t="s">
        <v>173</v>
      </c>
      <c r="AS28" s="377" t="s">
        <v>173</v>
      </c>
      <c r="AT28" s="377" t="s">
        <v>173</v>
      </c>
      <c r="AU28" s="379" t="s">
        <v>173</v>
      </c>
      <c r="AV28" s="376">
        <v>90.696666666666658</v>
      </c>
      <c r="AW28" s="377">
        <v>108.52666666666666</v>
      </c>
      <c r="AX28" s="377" t="s">
        <v>173</v>
      </c>
      <c r="AY28" s="380" t="s">
        <v>173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9.1885330096180842E-2</v>
      </c>
      <c r="AQ29" s="441">
        <v>0.14092469210579453</v>
      </c>
      <c r="AR29" s="441" t="s">
        <v>173</v>
      </c>
      <c r="AS29" s="441" t="s">
        <v>173</v>
      </c>
      <c r="AT29" s="441" t="s">
        <v>173</v>
      </c>
      <c r="AU29" s="442" t="s">
        <v>173</v>
      </c>
      <c r="AV29" s="440">
        <v>-0.11819419237749559</v>
      </c>
      <c r="AW29" s="441">
        <v>0.3342895782959715</v>
      </c>
      <c r="AX29" s="441" t="s">
        <v>173</v>
      </c>
      <c r="AY29" s="443" t="s">
        <v>173</v>
      </c>
    </row>
    <row r="30" spans="1:5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127.64</v>
      </c>
      <c r="AR31" s="362">
        <v>120.51</v>
      </c>
      <c r="AS31" s="362" t="s">
        <v>173</v>
      </c>
      <c r="AT31" s="362" t="s">
        <v>173</v>
      </c>
      <c r="AU31" s="364" t="s">
        <v>173</v>
      </c>
      <c r="AV31" s="361">
        <v>99.89</v>
      </c>
      <c r="AW31" s="362">
        <v>115.04666666666667</v>
      </c>
      <c r="AX31" s="362">
        <v>125.08</v>
      </c>
      <c r="AY31" s="365" t="s">
        <v>173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6.4287501042274472E-2</v>
      </c>
      <c r="AR32" s="435">
        <v>5.840505884419471E-2</v>
      </c>
      <c r="AS32" s="435" t="s">
        <v>173</v>
      </c>
      <c r="AT32" s="435" t="s">
        <v>173</v>
      </c>
      <c r="AU32" s="436" t="s">
        <v>173</v>
      </c>
      <c r="AV32" s="434">
        <v>-7.2659755531486819E-2</v>
      </c>
      <c r="AW32" s="435">
        <v>0.18291805189018756</v>
      </c>
      <c r="AX32" s="435">
        <v>5.9551037695891457E-2</v>
      </c>
      <c r="AY32" s="437" t="s">
        <v>173</v>
      </c>
    </row>
    <row r="33" spans="1:5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137.04</v>
      </c>
      <c r="AR33" s="362">
        <v>123.66</v>
      </c>
      <c r="AS33" s="362" t="s">
        <v>173</v>
      </c>
      <c r="AT33" s="362" t="s">
        <v>173</v>
      </c>
      <c r="AU33" s="364" t="s">
        <v>173</v>
      </c>
      <c r="AV33" s="361">
        <v>113.23333333333333</v>
      </c>
      <c r="AW33" s="362">
        <v>119.42333333333333</v>
      </c>
      <c r="AX33" s="362">
        <v>130.98666666666665</v>
      </c>
      <c r="AY33" s="365" t="s">
        <v>173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5.2858020897356965E-2</v>
      </c>
      <c r="AR34" s="435">
        <v>4.9656226126814286E-2</v>
      </c>
      <c r="AS34" s="435" t="s">
        <v>173</v>
      </c>
      <c r="AT34" s="435" t="s">
        <v>173</v>
      </c>
      <c r="AU34" s="436" t="s">
        <v>173</v>
      </c>
      <c r="AV34" s="434">
        <v>3.9602789927886718E-3</v>
      </c>
      <c r="AW34" s="435">
        <v>6.5106876356393228E-2</v>
      </c>
      <c r="AX34" s="435">
        <v>5.3427338283784133E-2</v>
      </c>
      <c r="AY34" s="437" t="s">
        <v>173</v>
      </c>
    </row>
    <row r="35" spans="1:5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120.01</v>
      </c>
      <c r="AR35" s="362">
        <v>117.96</v>
      </c>
      <c r="AS35" s="362" t="s">
        <v>173</v>
      </c>
      <c r="AT35" s="362" t="s">
        <v>173</v>
      </c>
      <c r="AU35" s="364" t="s">
        <v>173</v>
      </c>
      <c r="AV35" s="361">
        <v>89.053333333333327</v>
      </c>
      <c r="AW35" s="362">
        <v>111.49333333333334</v>
      </c>
      <c r="AX35" s="362">
        <v>120.28666666666668</v>
      </c>
      <c r="AY35" s="365" t="s">
        <v>173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7.5165740906647474E-2</v>
      </c>
      <c r="AR36" s="435">
        <v>6.6160520607375164E-2</v>
      </c>
      <c r="AS36" s="435" t="s">
        <v>173</v>
      </c>
      <c r="AT36" s="435" t="s">
        <v>173</v>
      </c>
      <c r="AU36" s="436" t="s">
        <v>173</v>
      </c>
      <c r="AV36" s="434">
        <v>-0.14041184041184054</v>
      </c>
      <c r="AW36" s="435">
        <v>0.30896567917661344</v>
      </c>
      <c r="AX36" s="435">
        <v>6.5143599279789854E-2</v>
      </c>
      <c r="AY36" s="437" t="s">
        <v>173</v>
      </c>
    </row>
    <row r="37" spans="1:5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3288.0949999999993</v>
      </c>
      <c r="AR38" s="451" t="s">
        <v>173</v>
      </c>
      <c r="AS38" s="451" t="s">
        <v>173</v>
      </c>
      <c r="AT38" s="451" t="s">
        <v>173</v>
      </c>
      <c r="AU38" s="452" t="s">
        <v>173</v>
      </c>
      <c r="AV38" s="450">
        <v>595.12699999999995</v>
      </c>
      <c r="AW38" s="451">
        <v>2482.2780000000002</v>
      </c>
      <c r="AX38" s="451" t="s">
        <v>173</v>
      </c>
      <c r="AY38" s="453" t="s">
        <v>173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0.9453720061483335</v>
      </c>
      <c r="AR39" s="435" t="s">
        <v>173</v>
      </c>
      <c r="AS39" s="435" t="s">
        <v>173</v>
      </c>
      <c r="AT39" s="435" t="s">
        <v>173</v>
      </c>
      <c r="AU39" s="436" t="s">
        <v>173</v>
      </c>
      <c r="AV39" s="434">
        <v>-0.90126437582538632</v>
      </c>
      <c r="AW39" s="435">
        <v>9.7102305332510337</v>
      </c>
      <c r="AX39" s="435" t="s">
        <v>173</v>
      </c>
      <c r="AY39" s="437" t="s">
        <v>173</v>
      </c>
    </row>
    <row r="40" spans="1:5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4213.5819999999994</v>
      </c>
      <c r="AR40" s="451" t="s">
        <v>173</v>
      </c>
      <c r="AS40" s="451" t="s">
        <v>173</v>
      </c>
      <c r="AT40" s="451" t="s">
        <v>173</v>
      </c>
      <c r="AU40" s="452" t="s">
        <v>173</v>
      </c>
      <c r="AV40" s="450">
        <v>1196.6089999999999</v>
      </c>
      <c r="AW40" s="451">
        <v>3897.0970000000002</v>
      </c>
      <c r="AX40" s="451" t="s">
        <v>173</v>
      </c>
      <c r="AY40" s="453" t="s">
        <v>173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0.24216223705719231</v>
      </c>
      <c r="AR41" s="435" t="s">
        <v>173</v>
      </c>
      <c r="AS41" s="435" t="s">
        <v>173</v>
      </c>
      <c r="AT41" s="435" t="s">
        <v>173</v>
      </c>
      <c r="AU41" s="436" t="s">
        <v>173</v>
      </c>
      <c r="AV41" s="434">
        <v>-0.5906643017553822</v>
      </c>
      <c r="AW41" s="435">
        <v>2.2636269994137836</v>
      </c>
      <c r="AX41" s="435" t="s">
        <v>173</v>
      </c>
      <c r="AY41" s="437" t="s">
        <v>173</v>
      </c>
    </row>
    <row r="42" spans="1:5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515822.05199999991</v>
      </c>
      <c r="AR42" s="451" t="s">
        <v>173</v>
      </c>
      <c r="AS42" s="451" t="s">
        <v>173</v>
      </c>
      <c r="AT42" s="451" t="s">
        <v>173</v>
      </c>
      <c r="AU42" s="452" t="s">
        <v>173</v>
      </c>
      <c r="AV42" s="450">
        <v>77603.098999999987</v>
      </c>
      <c r="AW42" s="451">
        <v>382957.49900000001</v>
      </c>
      <c r="AX42" s="451" t="s">
        <v>173</v>
      </c>
      <c r="AY42" s="453" t="s">
        <v>173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0.58634395966742459</v>
      </c>
      <c r="AR43" s="441" t="s">
        <v>173</v>
      </c>
      <c r="AS43" s="441" t="s">
        <v>173</v>
      </c>
      <c r="AT43" s="441" t="s">
        <v>173</v>
      </c>
      <c r="AU43" s="442" t="s">
        <v>173</v>
      </c>
      <c r="AV43" s="440">
        <v>-0.83403473775564096</v>
      </c>
      <c r="AW43" s="441">
        <v>4.7031570328586687</v>
      </c>
      <c r="AX43" s="441" t="s">
        <v>173</v>
      </c>
      <c r="AY43" s="443" t="s">
        <v>173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 t="s">
        <v>173</v>
      </c>
      <c r="AT45" s="362" t="s">
        <v>173</v>
      </c>
      <c r="AU45" s="364" t="s">
        <v>173</v>
      </c>
      <c r="AV45" s="361">
        <v>103.70833333333333</v>
      </c>
      <c r="AW45" s="362">
        <v>105.16966666666666</v>
      </c>
      <c r="AX45" s="362">
        <v>105.17233333333333</v>
      </c>
      <c r="AY45" s="365" t="s">
        <v>173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 t="s">
        <v>173</v>
      </c>
      <c r="AT46" s="455" t="s">
        <v>173</v>
      </c>
      <c r="AU46" s="456" t="s">
        <v>173</v>
      </c>
      <c r="AV46" s="454">
        <v>4.124616342904743E-3</v>
      </c>
      <c r="AW46" s="455">
        <v>7.6714988805744221E-3</v>
      </c>
      <c r="AX46" s="455">
        <v>1.4935311412340741E-2</v>
      </c>
      <c r="AY46" s="457" t="s">
        <v>173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 t="s">
        <v>173</v>
      </c>
      <c r="AT47" s="362" t="s">
        <v>173</v>
      </c>
      <c r="AU47" s="364" t="s">
        <v>173</v>
      </c>
      <c r="AV47" s="361">
        <v>106.67166666666667</v>
      </c>
      <c r="AW47" s="362">
        <v>107.77533333333334</v>
      </c>
      <c r="AX47" s="362">
        <v>107.90833333333332</v>
      </c>
      <c r="AY47" s="365" t="s">
        <v>173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 t="s">
        <v>173</v>
      </c>
      <c r="AT48" s="455" t="s">
        <v>173</v>
      </c>
      <c r="AU48" s="456" t="s">
        <v>173</v>
      </c>
      <c r="AV48" s="454">
        <v>8.8618050213742344E-3</v>
      </c>
      <c r="AW48" s="455">
        <v>-1.3281607136236859E-3</v>
      </c>
      <c r="AX48" s="455">
        <v>6.2821724318004868E-3</v>
      </c>
      <c r="AY48" s="457" t="s">
        <v>173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 t="s">
        <v>173</v>
      </c>
      <c r="AT49" s="362" t="s">
        <v>173</v>
      </c>
      <c r="AU49" s="364" t="s">
        <v>173</v>
      </c>
      <c r="AV49" s="361">
        <v>123.78233333333333</v>
      </c>
      <c r="AW49" s="362">
        <v>124.529</v>
      </c>
      <c r="AX49" s="362">
        <v>124.33300000000001</v>
      </c>
      <c r="AY49" s="365" t="s">
        <v>173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 t="s">
        <v>173</v>
      </c>
      <c r="AT50" s="455" t="s">
        <v>173</v>
      </c>
      <c r="AU50" s="456" t="s">
        <v>173</v>
      </c>
      <c r="AV50" s="454">
        <v>5.1863541500307142E-3</v>
      </c>
      <c r="AW50" s="455">
        <v>9.7873858678905103E-3</v>
      </c>
      <c r="AX50" s="455">
        <v>1.3760545312228258E-2</v>
      </c>
      <c r="AY50" s="457" t="s">
        <v>173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 t="s">
        <v>173</v>
      </c>
      <c r="AT51" s="362" t="s">
        <v>173</v>
      </c>
      <c r="AU51" s="364" t="s">
        <v>173</v>
      </c>
      <c r="AV51" s="361">
        <v>75.254666666666665</v>
      </c>
      <c r="AW51" s="362">
        <v>86.665999999999997</v>
      </c>
      <c r="AX51" s="362">
        <v>77.067666666666653</v>
      </c>
      <c r="AY51" s="365" t="s">
        <v>173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 t="s">
        <v>173</v>
      </c>
      <c r="AT52" s="455" t="s">
        <v>173</v>
      </c>
      <c r="AU52" s="456" t="s">
        <v>173</v>
      </c>
      <c r="AV52" s="454">
        <v>-2.4903900142530088E-2</v>
      </c>
      <c r="AW52" s="455">
        <v>2.8509717513677282E-2</v>
      </c>
      <c r="AX52" s="455">
        <v>-1.5164229456941873E-2</v>
      </c>
      <c r="AY52" s="457" t="s">
        <v>173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 t="s">
        <v>173</v>
      </c>
      <c r="AT53" s="362" t="s">
        <v>173</v>
      </c>
      <c r="AU53" s="364" t="s">
        <v>173</v>
      </c>
      <c r="AV53" s="361">
        <v>108.90366666666667</v>
      </c>
      <c r="AW53" s="362">
        <v>109.32799999999999</v>
      </c>
      <c r="AX53" s="362">
        <v>110.49000000000001</v>
      </c>
      <c r="AY53" s="365" t="s">
        <v>173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 t="s">
        <v>173</v>
      </c>
      <c r="AT54" s="455" t="s">
        <v>173</v>
      </c>
      <c r="AU54" s="456" t="s">
        <v>173</v>
      </c>
      <c r="AV54" s="454">
        <v>-1.8910579537469825E-3</v>
      </c>
      <c r="AW54" s="455">
        <v>1.5518373109743218E-2</v>
      </c>
      <c r="AX54" s="455">
        <v>2.0629984296579258E-2</v>
      </c>
      <c r="AY54" s="457" t="s">
        <v>173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 t="s">
        <v>173</v>
      </c>
      <c r="AT55" s="362" t="s">
        <v>173</v>
      </c>
      <c r="AU55" s="364" t="s">
        <v>173</v>
      </c>
      <c r="AV55" s="361">
        <v>98.01733333333334</v>
      </c>
      <c r="AW55" s="362">
        <v>98.053333333333327</v>
      </c>
      <c r="AX55" s="362">
        <v>98.12466666666667</v>
      </c>
      <c r="AY55" s="365" t="s">
        <v>173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 t="s">
        <v>173</v>
      </c>
      <c r="AT56" s="455" t="s">
        <v>173</v>
      </c>
      <c r="AU56" s="456" t="s">
        <v>173</v>
      </c>
      <c r="AV56" s="454">
        <v>-5.7883988585493949E-3</v>
      </c>
      <c r="AW56" s="455">
        <v>-7.299467135524448E-3</v>
      </c>
      <c r="AX56" s="455">
        <v>9.2484920197766088E-4</v>
      </c>
      <c r="AY56" s="457" t="s">
        <v>173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 t="s">
        <v>173</v>
      </c>
      <c r="AT57" s="362" t="s">
        <v>173</v>
      </c>
      <c r="AU57" s="364" t="s">
        <v>173</v>
      </c>
      <c r="AV57" s="361">
        <v>107.46333333333332</v>
      </c>
      <c r="AW57" s="362">
        <v>107.649</v>
      </c>
      <c r="AX57" s="362">
        <v>107.91666666666667</v>
      </c>
      <c r="AY57" s="365" t="s">
        <v>173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 t="s">
        <v>173</v>
      </c>
      <c r="AT58" s="455" t="s">
        <v>173</v>
      </c>
      <c r="AU58" s="456" t="s">
        <v>173</v>
      </c>
      <c r="AV58" s="454">
        <v>2.740686446349477E-2</v>
      </c>
      <c r="AW58" s="455">
        <v>2.4682074322266254E-2</v>
      </c>
      <c r="AX58" s="455">
        <v>2.1225723217073899E-2</v>
      </c>
      <c r="AY58" s="457" t="s">
        <v>173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 t="s">
        <v>173</v>
      </c>
      <c r="AT59" s="362" t="s">
        <v>173</v>
      </c>
      <c r="AU59" s="364" t="s">
        <v>173</v>
      </c>
      <c r="AV59" s="361">
        <v>101.64766666666667</v>
      </c>
      <c r="AW59" s="362">
        <v>103.524</v>
      </c>
      <c r="AX59" s="362">
        <v>105.50066666666667</v>
      </c>
      <c r="AY59" s="365" t="s">
        <v>173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 t="s">
        <v>173</v>
      </c>
      <c r="AT60" s="455" t="s">
        <v>173</v>
      </c>
      <c r="AU60" s="456" t="s">
        <v>173</v>
      </c>
      <c r="AV60" s="454">
        <v>-5.1458538184205398E-4</v>
      </c>
      <c r="AW60" s="455">
        <v>4.2691770519982887E-2</v>
      </c>
      <c r="AX60" s="455">
        <v>5.8287357474838618E-2</v>
      </c>
      <c r="AY60" s="457" t="s">
        <v>173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 t="s">
        <v>173</v>
      </c>
      <c r="AT61" s="362" t="s">
        <v>173</v>
      </c>
      <c r="AU61" s="364" t="s">
        <v>173</v>
      </c>
      <c r="AV61" s="361">
        <v>106.73500000000001</v>
      </c>
      <c r="AW61" s="362">
        <v>107.53233333333333</v>
      </c>
      <c r="AX61" s="362">
        <v>107.90599999999999</v>
      </c>
      <c r="AY61" s="365" t="s">
        <v>173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 t="s">
        <v>173</v>
      </c>
      <c r="AT62" s="455" t="s">
        <v>173</v>
      </c>
      <c r="AU62" s="456" t="s">
        <v>173</v>
      </c>
      <c r="AV62" s="454">
        <v>-7.8915080309338703E-3</v>
      </c>
      <c r="AW62" s="455">
        <v>-6.8150066446318839E-4</v>
      </c>
      <c r="AX62" s="455">
        <v>1.1046876610417254E-2</v>
      </c>
      <c r="AY62" s="457" t="s">
        <v>173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 t="s">
        <v>173</v>
      </c>
      <c r="AT63" s="362" t="s">
        <v>173</v>
      </c>
      <c r="AU63" s="364" t="s">
        <v>173</v>
      </c>
      <c r="AV63" s="361">
        <v>99.084000000000003</v>
      </c>
      <c r="AW63" s="362">
        <v>98.472666666666669</v>
      </c>
      <c r="AX63" s="362">
        <v>99.76433333333334</v>
      </c>
      <c r="AY63" s="365" t="s">
        <v>173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 t="s">
        <v>173</v>
      </c>
      <c r="AT64" s="455" t="s">
        <v>173</v>
      </c>
      <c r="AU64" s="456" t="s">
        <v>173</v>
      </c>
      <c r="AV64" s="454">
        <v>1.779431390787418E-3</v>
      </c>
      <c r="AW64" s="455">
        <v>4.4575613637214875E-3</v>
      </c>
      <c r="AX64" s="455">
        <v>8.0701388023456926E-3</v>
      </c>
      <c r="AY64" s="457" t="s">
        <v>173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 t="s">
        <v>173</v>
      </c>
      <c r="AT65" s="362" t="s">
        <v>173</v>
      </c>
      <c r="AU65" s="364" t="s">
        <v>173</v>
      </c>
      <c r="AV65" s="361">
        <v>104.26466666666666</v>
      </c>
      <c r="AW65" s="362">
        <v>104.20933333333333</v>
      </c>
      <c r="AX65" s="362">
        <v>104.44766666666665</v>
      </c>
      <c r="AY65" s="365" t="s">
        <v>173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 t="s">
        <v>173</v>
      </c>
      <c r="AT66" s="455" t="s">
        <v>173</v>
      </c>
      <c r="AU66" s="456" t="s">
        <v>173</v>
      </c>
      <c r="AV66" s="454">
        <v>-1.5807789363723897E-2</v>
      </c>
      <c r="AW66" s="455">
        <v>-1.6311530086969735E-2</v>
      </c>
      <c r="AX66" s="455">
        <v>-1.2781978575929567E-2</v>
      </c>
      <c r="AY66" s="457" t="s">
        <v>173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 t="s">
        <v>173</v>
      </c>
      <c r="AT67" s="362" t="s">
        <v>173</v>
      </c>
      <c r="AU67" s="364" t="s">
        <v>173</v>
      </c>
      <c r="AV67" s="361">
        <v>112.75999999999999</v>
      </c>
      <c r="AW67" s="362">
        <v>114.29300000000001</v>
      </c>
      <c r="AX67" s="362">
        <v>115.47466666666668</v>
      </c>
      <c r="AY67" s="365" t="s">
        <v>173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 t="s">
        <v>173</v>
      </c>
      <c r="AT68" s="455" t="s">
        <v>173</v>
      </c>
      <c r="AU68" s="456" t="s">
        <v>173</v>
      </c>
      <c r="AV68" s="454">
        <v>1.9786026563037048E-3</v>
      </c>
      <c r="AW68" s="455">
        <v>-4.5290899218978269E-2</v>
      </c>
      <c r="AX68" s="455">
        <v>-9.719173069886386E-3</v>
      </c>
      <c r="AY68" s="457" t="s">
        <v>173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 t="s">
        <v>173</v>
      </c>
      <c r="AT69" s="362" t="s">
        <v>173</v>
      </c>
      <c r="AU69" s="364" t="s">
        <v>173</v>
      </c>
      <c r="AV69" s="361">
        <v>105.349</v>
      </c>
      <c r="AW69" s="362">
        <v>105.77366666666667</v>
      </c>
      <c r="AX69" s="362">
        <v>105.74233333333332</v>
      </c>
      <c r="AY69" s="365" t="s">
        <v>173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 t="s">
        <v>173</v>
      </c>
      <c r="AT70" s="455" t="s">
        <v>173</v>
      </c>
      <c r="AU70" s="456" t="s">
        <v>173</v>
      </c>
      <c r="AV70" s="454">
        <v>1.1641752824813686E-2</v>
      </c>
      <c r="AW70" s="455">
        <v>1.6249955964348868E-2</v>
      </c>
      <c r="AX70" s="455">
        <v>1.3634330265848475E-2</v>
      </c>
      <c r="AY70" s="457" t="s">
        <v>173</v>
      </c>
    </row>
    <row r="71" spans="1:5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 t="s">
        <v>173</v>
      </c>
      <c r="AT71" s="391" t="s">
        <v>173</v>
      </c>
      <c r="AU71" s="393" t="s">
        <v>173</v>
      </c>
      <c r="AV71" s="390">
        <v>429684.33333333331</v>
      </c>
      <c r="AW71" s="391">
        <v>401314.33333333331</v>
      </c>
      <c r="AX71" s="391">
        <v>365418.66666666669</v>
      </c>
      <c r="AY71" s="394" t="s">
        <v>173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 t="s">
        <v>173</v>
      </c>
      <c r="AT72" s="455" t="s">
        <v>173</v>
      </c>
      <c r="AU72" s="456" t="s">
        <v>173</v>
      </c>
      <c r="AV72" s="454">
        <v>0.31551994578933557</v>
      </c>
      <c r="AW72" s="455">
        <v>-3.2940868698476526E-3</v>
      </c>
      <c r="AX72" s="455">
        <v>-0.10641527151377518</v>
      </c>
      <c r="AY72" s="457" t="s">
        <v>173</v>
      </c>
    </row>
    <row r="73" spans="1:5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 t="s">
        <v>173</v>
      </c>
      <c r="AT73" s="396" t="s">
        <v>173</v>
      </c>
      <c r="AU73" s="398" t="s">
        <v>173</v>
      </c>
      <c r="AV73" s="395">
        <v>604929.33333333337</v>
      </c>
      <c r="AW73" s="396">
        <v>586559.33333333337</v>
      </c>
      <c r="AX73" s="396">
        <v>546630.66666666663</v>
      </c>
      <c r="AY73" s="399" t="s">
        <v>173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 t="s">
        <v>173</v>
      </c>
      <c r="AT74" s="455" t="s">
        <v>173</v>
      </c>
      <c r="AU74" s="456" t="s">
        <v>173</v>
      </c>
      <c r="AV74" s="454">
        <v>0.27419265375474378</v>
      </c>
      <c r="AW74" s="455">
        <v>8.8617289663543319E-2</v>
      </c>
      <c r="AX74" s="455">
        <v>-6.3657372342913656E-3</v>
      </c>
      <c r="AY74" s="457" t="s">
        <v>173</v>
      </c>
    </row>
    <row r="75" spans="1:5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 t="s">
        <v>173</v>
      </c>
      <c r="AT75" s="396" t="s">
        <v>173</v>
      </c>
      <c r="AU75" s="398" t="s">
        <v>173</v>
      </c>
      <c r="AV75" s="395">
        <v>12273.333333333334</v>
      </c>
      <c r="AW75" s="396">
        <v>20655.333333333332</v>
      </c>
      <c r="AX75" s="396">
        <v>23731.666666666668</v>
      </c>
      <c r="AY75" s="399" t="s">
        <v>173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 t="s">
        <v>173</v>
      </c>
      <c r="AT76" s="388" t="s">
        <v>173</v>
      </c>
      <c r="AU76" s="400" t="s">
        <v>173</v>
      </c>
      <c r="AV76" s="387">
        <v>-5.0859691181398659E-2</v>
      </c>
      <c r="AW76" s="388">
        <v>0.80469478098788427</v>
      </c>
      <c r="AX76" s="388">
        <v>0.75016593328252923</v>
      </c>
      <c r="AY76" s="401" t="s">
        <v>173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173</v>
      </c>
      <c r="AR77" s="396" t="s">
        <v>173</v>
      </c>
      <c r="AS77" s="396" t="s">
        <v>173</v>
      </c>
      <c r="AT77" s="396" t="s">
        <v>173</v>
      </c>
      <c r="AU77" s="398" t="s">
        <v>173</v>
      </c>
      <c r="AV77" s="395">
        <v>9957</v>
      </c>
      <c r="AW77" s="396">
        <v>10324</v>
      </c>
      <c r="AX77" s="396" t="s">
        <v>173</v>
      </c>
      <c r="AY77" s="399" t="s">
        <v>173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173</v>
      </c>
      <c r="AR78" s="455" t="s">
        <v>173</v>
      </c>
      <c r="AS78" s="455" t="s">
        <v>173</v>
      </c>
      <c r="AT78" s="455" t="s">
        <v>173</v>
      </c>
      <c r="AU78" s="456" t="s">
        <v>173</v>
      </c>
      <c r="AV78" s="454">
        <v>-0.16496142234149613</v>
      </c>
      <c r="AW78" s="455">
        <v>0.77785431375925607</v>
      </c>
      <c r="AX78" s="455" t="s">
        <v>173</v>
      </c>
      <c r="AY78" s="457" t="s">
        <v>173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173</v>
      </c>
      <c r="AR79" s="396" t="s">
        <v>173</v>
      </c>
      <c r="AS79" s="396" t="s">
        <v>173</v>
      </c>
      <c r="AT79" s="396" t="s">
        <v>173</v>
      </c>
      <c r="AU79" s="398" t="s">
        <v>173</v>
      </c>
      <c r="AV79" s="395">
        <v>9484</v>
      </c>
      <c r="AW79" s="396">
        <v>4518</v>
      </c>
      <c r="AX79" s="396" t="s">
        <v>173</v>
      </c>
      <c r="AY79" s="399" t="s">
        <v>173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173</v>
      </c>
      <c r="AR80" s="455" t="s">
        <v>173</v>
      </c>
      <c r="AS80" s="455" t="s">
        <v>173</v>
      </c>
      <c r="AT80" s="455" t="s">
        <v>173</v>
      </c>
      <c r="AU80" s="456" t="s">
        <v>173</v>
      </c>
      <c r="AV80" s="387">
        <v>0.94903411426222772</v>
      </c>
      <c r="AW80" s="388">
        <v>0.94825355756791718</v>
      </c>
      <c r="AX80" s="388" t="s">
        <v>173</v>
      </c>
      <c r="AY80" s="401" t="s">
        <v>173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 t="s">
        <v>173</v>
      </c>
      <c r="AT81" s="404" t="s">
        <v>173</v>
      </c>
      <c r="AU81" s="406" t="s">
        <v>173</v>
      </c>
      <c r="AV81" s="403">
        <v>39310</v>
      </c>
      <c r="AW81" s="404">
        <v>60012</v>
      </c>
      <c r="AX81" s="404">
        <v>37263</v>
      </c>
      <c r="AY81" s="407" t="s">
        <v>173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 t="s">
        <v>173</v>
      </c>
      <c r="AT82" s="435" t="s">
        <v>173</v>
      </c>
      <c r="AU82" s="436" t="s">
        <v>173</v>
      </c>
      <c r="AV82" s="434">
        <v>-0.25747530269545343</v>
      </c>
      <c r="AW82" s="435">
        <v>1.3947326416600159</v>
      </c>
      <c r="AX82" s="435">
        <v>-0.24211361278906585</v>
      </c>
      <c r="AY82" s="437" t="s">
        <v>173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 t="s">
        <v>173</v>
      </c>
      <c r="AT83" s="410" t="s">
        <v>173</v>
      </c>
      <c r="AU83" s="412" t="s">
        <v>173</v>
      </c>
      <c r="AV83" s="458">
        <v>82205</v>
      </c>
      <c r="AW83" s="410">
        <v>67007</v>
      </c>
      <c r="AX83" s="410">
        <v>46584</v>
      </c>
      <c r="AY83" s="459" t="s">
        <v>173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 t="s">
        <v>173</v>
      </c>
      <c r="AT84" s="441" t="s">
        <v>173</v>
      </c>
      <c r="AU84" s="442" t="s">
        <v>173</v>
      </c>
      <c r="AV84" s="440">
        <v>8.5486788765498936E-2</v>
      </c>
      <c r="AW84" s="441">
        <v>0.70601115156452887</v>
      </c>
      <c r="AX84" s="441">
        <v>-0.30724960963640419</v>
      </c>
      <c r="AY84" s="443" t="s">
        <v>173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 t="s">
        <v>173</v>
      </c>
      <c r="AT86" s="451" t="s">
        <v>173</v>
      </c>
      <c r="AU86" s="452" t="s">
        <v>173</v>
      </c>
      <c r="AV86" s="450">
        <v>169991</v>
      </c>
      <c r="AW86" s="451">
        <v>237826</v>
      </c>
      <c r="AX86" s="451">
        <v>287514</v>
      </c>
      <c r="AY86" s="453" t="s">
        <v>173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 t="s">
        <v>173</v>
      </c>
      <c r="AT87" s="455" t="s">
        <v>173</v>
      </c>
      <c r="AU87" s="456" t="s">
        <v>173</v>
      </c>
      <c r="AV87" s="454">
        <v>-0.26160874834588349</v>
      </c>
      <c r="AW87" s="455">
        <v>0.37085293081821291</v>
      </c>
      <c r="AX87" s="455">
        <v>7.006377619408112E-2</v>
      </c>
      <c r="AY87" s="457" t="s">
        <v>173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 t="s">
        <v>173</v>
      </c>
      <c r="AT88" s="451" t="s">
        <v>173</v>
      </c>
      <c r="AU88" s="452" t="s">
        <v>173</v>
      </c>
      <c r="AV88" s="450">
        <v>969185</v>
      </c>
      <c r="AW88" s="451">
        <v>1135173</v>
      </c>
      <c r="AX88" s="451">
        <v>1251547</v>
      </c>
      <c r="AY88" s="453" t="s">
        <v>173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 t="s">
        <v>173</v>
      </c>
      <c r="AT89" s="455" t="s">
        <v>173</v>
      </c>
      <c r="AU89" s="456" t="s">
        <v>173</v>
      </c>
      <c r="AV89" s="454">
        <v>-0.14096407182000023</v>
      </c>
      <c r="AW89" s="455">
        <v>0.20518588021174308</v>
      </c>
      <c r="AX89" s="455">
        <v>3.5083915782843263E-2</v>
      </c>
      <c r="AY89" s="457" t="s">
        <v>173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 t="s">
        <v>173</v>
      </c>
      <c r="AT90" s="451" t="s">
        <v>173</v>
      </c>
      <c r="AU90" s="452" t="s">
        <v>173</v>
      </c>
      <c r="AV90" s="450">
        <v>77010</v>
      </c>
      <c r="AW90" s="451">
        <v>144545</v>
      </c>
      <c r="AX90" s="451">
        <v>280637</v>
      </c>
      <c r="AY90" s="453" t="s">
        <v>173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 t="s">
        <v>173</v>
      </c>
      <c r="AT91" s="388" t="s">
        <v>173</v>
      </c>
      <c r="AU91" s="400" t="s">
        <v>173</v>
      </c>
      <c r="AV91" s="387">
        <v>-0.73246525947098773</v>
      </c>
      <c r="AW91" s="388">
        <v>3.0559308500899394</v>
      </c>
      <c r="AX91" s="388">
        <v>0.76938848778299973</v>
      </c>
      <c r="AY91" s="401" t="s">
        <v>173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 t="s">
        <v>173</v>
      </c>
      <c r="AT93" s="451" t="s">
        <v>173</v>
      </c>
      <c r="AU93" s="452" t="s">
        <v>173</v>
      </c>
      <c r="AV93" s="450">
        <v>10035.400000000001</v>
      </c>
      <c r="AW93" s="451">
        <v>13298.5</v>
      </c>
      <c r="AX93" s="451">
        <v>15889.2</v>
      </c>
      <c r="AY93" s="453" t="s">
        <v>173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 t="s">
        <v>173</v>
      </c>
      <c r="AT94" s="435" t="s">
        <v>173</v>
      </c>
      <c r="AU94" s="436" t="s">
        <v>173</v>
      </c>
      <c r="AV94" s="434">
        <v>-0.10517258290310211</v>
      </c>
      <c r="AW94" s="435">
        <v>0.43053075450183964</v>
      </c>
      <c r="AX94" s="435">
        <v>0.19612463207341227</v>
      </c>
      <c r="AY94" s="437" t="s">
        <v>173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 t="s">
        <v>173</v>
      </c>
      <c r="AT95" s="451" t="s">
        <v>173</v>
      </c>
      <c r="AU95" s="452" t="s">
        <v>173</v>
      </c>
      <c r="AV95" s="450">
        <v>270073</v>
      </c>
      <c r="AW95" s="451">
        <v>359517</v>
      </c>
      <c r="AX95" s="451">
        <v>415917</v>
      </c>
      <c r="AY95" s="453" t="s">
        <v>173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 t="s">
        <v>173</v>
      </c>
      <c r="AT96" s="435" t="s">
        <v>173</v>
      </c>
      <c r="AU96" s="436" t="s">
        <v>173</v>
      </c>
      <c r="AV96" s="434">
        <v>-0.12976526124152155</v>
      </c>
      <c r="AW96" s="435">
        <v>0.48179884759007841</v>
      </c>
      <c r="AX96" s="435">
        <v>0.18878602440355907</v>
      </c>
      <c r="AY96" s="437" t="s">
        <v>173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 t="s">
        <v>173</v>
      </c>
      <c r="AT97" s="451" t="s">
        <v>173</v>
      </c>
      <c r="AU97" s="452" t="s">
        <v>173</v>
      </c>
      <c r="AV97" s="450">
        <v>37.158101698429689</v>
      </c>
      <c r="AW97" s="451">
        <v>36.989905901528999</v>
      </c>
      <c r="AX97" s="451">
        <v>38.202814503855336</v>
      </c>
      <c r="AY97" s="453" t="s">
        <v>173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 t="s">
        <v>173</v>
      </c>
      <c r="AT98" s="435" t="s">
        <v>173</v>
      </c>
      <c r="AU98" s="436" t="s">
        <v>173</v>
      </c>
      <c r="AV98" s="434">
        <v>2.8259821451743661E-2</v>
      </c>
      <c r="AW98" s="435">
        <v>-3.45985510594898E-2</v>
      </c>
      <c r="AX98" s="435">
        <v>6.1731947711405827E-3</v>
      </c>
      <c r="AY98" s="437" t="s">
        <v>173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 t="s">
        <v>173</v>
      </c>
      <c r="AT99" s="451" t="s">
        <v>173</v>
      </c>
      <c r="AU99" s="452" t="s">
        <v>173</v>
      </c>
      <c r="AV99" s="450">
        <v>9786.1</v>
      </c>
      <c r="AW99" s="451">
        <v>12665.3</v>
      </c>
      <c r="AX99" s="451">
        <v>14217.399999999998</v>
      </c>
      <c r="AY99" s="453" t="s">
        <v>173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 t="s">
        <v>173</v>
      </c>
      <c r="AT100" s="435" t="s">
        <v>173</v>
      </c>
      <c r="AU100" s="436" t="s">
        <v>173</v>
      </c>
      <c r="AV100" s="434">
        <v>-6.8017104273211143E-2</v>
      </c>
      <c r="AW100" s="435">
        <v>0.39624076728034385</v>
      </c>
      <c r="AX100" s="435">
        <v>0.15817427926716984</v>
      </c>
      <c r="AY100" s="437" t="s">
        <v>173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 t="s">
        <v>173</v>
      </c>
      <c r="AT101" s="451" t="s">
        <v>173</v>
      </c>
      <c r="AU101" s="452" t="s">
        <v>173</v>
      </c>
      <c r="AV101" s="450">
        <v>265134</v>
      </c>
      <c r="AW101" s="451">
        <v>347462</v>
      </c>
      <c r="AX101" s="451">
        <v>383599</v>
      </c>
      <c r="AY101" s="453" t="s">
        <v>173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 t="s">
        <v>173</v>
      </c>
      <c r="AT102" s="435" t="s">
        <v>173</v>
      </c>
      <c r="AU102" s="436" t="s">
        <v>173</v>
      </c>
      <c r="AV102" s="434">
        <v>-0.10517185517185518</v>
      </c>
      <c r="AW102" s="435">
        <v>0.45664386088473019</v>
      </c>
      <c r="AX102" s="435">
        <v>0.16019925476057975</v>
      </c>
      <c r="AY102" s="437" t="s">
        <v>173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 t="s">
        <v>173</v>
      </c>
      <c r="AT103" s="451" t="s">
        <v>173</v>
      </c>
      <c r="AU103" s="452" t="s">
        <v>173</v>
      </c>
      <c r="AV103" s="450">
        <v>36.910015313011534</v>
      </c>
      <c r="AW103" s="451">
        <v>36.450892471694743</v>
      </c>
      <c r="AX103" s="451">
        <v>37.063183167839327</v>
      </c>
      <c r="AY103" s="453" t="s">
        <v>173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 t="s">
        <v>173</v>
      </c>
      <c r="AT104" s="435" t="s">
        <v>173</v>
      </c>
      <c r="AU104" s="436" t="s">
        <v>173</v>
      </c>
      <c r="AV104" s="434">
        <v>4.1521661017691378E-2</v>
      </c>
      <c r="AW104" s="435">
        <v>-4.1467303866367787E-2</v>
      </c>
      <c r="AX104" s="435">
        <v>-1.7453687244675992E-3</v>
      </c>
      <c r="AY104" s="437" t="s">
        <v>173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 t="s">
        <v>173</v>
      </c>
      <c r="AT105" s="451" t="s">
        <v>173</v>
      </c>
      <c r="AU105" s="452" t="s">
        <v>173</v>
      </c>
      <c r="AV105" s="450">
        <v>8986.2000000000007</v>
      </c>
      <c r="AW105" s="451">
        <v>11758.400000000001</v>
      </c>
      <c r="AX105" s="451">
        <v>13138.3</v>
      </c>
      <c r="AY105" s="453" t="s">
        <v>173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 t="s">
        <v>173</v>
      </c>
      <c r="AT106" s="435" t="s">
        <v>173</v>
      </c>
      <c r="AU106" s="436" t="s">
        <v>173</v>
      </c>
      <c r="AV106" s="434">
        <v>-8.4628705307120231E-2</v>
      </c>
      <c r="AW106" s="435">
        <v>0.37736180580772904</v>
      </c>
      <c r="AX106" s="435">
        <v>0.13268042037019476</v>
      </c>
      <c r="AY106" s="437" t="s">
        <v>173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 t="s">
        <v>173</v>
      </c>
      <c r="AT107" s="451" t="s">
        <v>173</v>
      </c>
      <c r="AU107" s="452" t="s">
        <v>173</v>
      </c>
      <c r="AV107" s="450">
        <v>244192</v>
      </c>
      <c r="AW107" s="451">
        <v>324357</v>
      </c>
      <c r="AX107" s="451">
        <v>357739</v>
      </c>
      <c r="AY107" s="453" t="s">
        <v>173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 t="s">
        <v>173</v>
      </c>
      <c r="AT108" s="435" t="s">
        <v>173</v>
      </c>
      <c r="AU108" s="436" t="s">
        <v>173</v>
      </c>
      <c r="AV108" s="434">
        <v>-0.12618176873474704</v>
      </c>
      <c r="AW108" s="435">
        <v>0.44928397488885413</v>
      </c>
      <c r="AX108" s="435">
        <v>0.14225002235079248</v>
      </c>
      <c r="AY108" s="437" t="s">
        <v>173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 t="s">
        <v>173</v>
      </c>
      <c r="AT109" s="451" t="s">
        <v>173</v>
      </c>
      <c r="AU109" s="452" t="s">
        <v>173</v>
      </c>
      <c r="AV109" s="450">
        <v>36.799731358930678</v>
      </c>
      <c r="AW109" s="451">
        <v>36.251414336672255</v>
      </c>
      <c r="AX109" s="451">
        <v>36.725937065849685</v>
      </c>
      <c r="AY109" s="453" t="s">
        <v>173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 t="s">
        <v>173</v>
      </c>
      <c r="AT110" s="435" t="s">
        <v>173</v>
      </c>
      <c r="AU110" s="436" t="s">
        <v>173</v>
      </c>
      <c r="AV110" s="434">
        <v>4.7553440682348395E-2</v>
      </c>
      <c r="AW110" s="435">
        <v>-4.9626001754860136E-2</v>
      </c>
      <c r="AX110" s="435">
        <v>-8.3778523032139781E-3</v>
      </c>
      <c r="AY110" s="437" t="s">
        <v>173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 t="s">
        <v>173</v>
      </c>
      <c r="AT111" s="451" t="s">
        <v>173</v>
      </c>
      <c r="AU111" s="452" t="s">
        <v>173</v>
      </c>
      <c r="AV111" s="450">
        <v>799.90000000000009</v>
      </c>
      <c r="AW111" s="451">
        <v>906.90000000000009</v>
      </c>
      <c r="AX111" s="451">
        <v>1079.1000000000001</v>
      </c>
      <c r="AY111" s="453" t="s">
        <v>173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 t="s">
        <v>173</v>
      </c>
      <c r="AT112" s="435" t="s">
        <v>173</v>
      </c>
      <c r="AU112" s="436" t="s">
        <v>173</v>
      </c>
      <c r="AV112" s="434">
        <v>0.17064247036440824</v>
      </c>
      <c r="AW112" s="435">
        <v>0.69799662984459854</v>
      </c>
      <c r="AX112" s="435">
        <v>0.59535777646363119</v>
      </c>
      <c r="AY112" s="437" t="s">
        <v>173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 t="s">
        <v>173</v>
      </c>
      <c r="AT113" s="451" t="s">
        <v>173</v>
      </c>
      <c r="AU113" s="452" t="s">
        <v>173</v>
      </c>
      <c r="AV113" s="450">
        <v>20942</v>
      </c>
      <c r="AW113" s="451">
        <v>23105</v>
      </c>
      <c r="AX113" s="451">
        <v>25860</v>
      </c>
      <c r="AY113" s="453" t="s">
        <v>173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 t="s">
        <v>173</v>
      </c>
      <c r="AT114" s="435" t="s">
        <v>173</v>
      </c>
      <c r="AU114" s="436" t="s">
        <v>173</v>
      </c>
      <c r="AV114" s="434">
        <v>0.24343902149388433</v>
      </c>
      <c r="AW114" s="435">
        <v>0.56846106849501055</v>
      </c>
      <c r="AX114" s="435">
        <v>0.48245815180004586</v>
      </c>
      <c r="AY114" s="437" t="s">
        <v>173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 t="s">
        <v>173</v>
      </c>
      <c r="AT115" s="451" t="s">
        <v>173</v>
      </c>
      <c r="AU115" s="452" t="s">
        <v>173</v>
      </c>
      <c r="AV115" s="450">
        <v>38.195969821411524</v>
      </c>
      <c r="AW115" s="451">
        <v>39.251244319411391</v>
      </c>
      <c r="AX115" s="451">
        <v>41.728538283062655</v>
      </c>
      <c r="AY115" s="453" t="s">
        <v>173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 t="s">
        <v>173</v>
      </c>
      <c r="AT116" s="435" t="s">
        <v>173</v>
      </c>
      <c r="AU116" s="436" t="s">
        <v>173</v>
      </c>
      <c r="AV116" s="434">
        <v>-5.8544528417660002E-2</v>
      </c>
      <c r="AW116" s="435">
        <v>8.2587680339354388E-2</v>
      </c>
      <c r="AX116" s="435">
        <v>7.6157039931615794E-2</v>
      </c>
      <c r="AY116" s="437" t="s">
        <v>173</v>
      </c>
    </row>
    <row r="117" spans="1:5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 t="s">
        <v>173</v>
      </c>
      <c r="AT117" s="451" t="s">
        <v>173</v>
      </c>
      <c r="AU117" s="452" t="s">
        <v>173</v>
      </c>
      <c r="AV117" s="450">
        <v>249.3</v>
      </c>
      <c r="AW117" s="451">
        <v>633.20000000000005</v>
      </c>
      <c r="AX117" s="451">
        <v>1671.8000000000002</v>
      </c>
      <c r="AY117" s="453" t="s">
        <v>173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 t="s">
        <v>173</v>
      </c>
      <c r="AT118" s="435" t="s">
        <v>173</v>
      </c>
      <c r="AU118" s="436" t="s">
        <v>173</v>
      </c>
      <c r="AV118" s="434">
        <v>-0.6511335012594458</v>
      </c>
      <c r="AW118" s="435">
        <v>1.8117229129662527</v>
      </c>
      <c r="AX118" s="435">
        <v>0.65820273755207326</v>
      </c>
      <c r="AY118" s="437" t="s">
        <v>173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 t="s">
        <v>173</v>
      </c>
      <c r="AT119" s="451" t="s">
        <v>173</v>
      </c>
      <c r="AU119" s="452" t="s">
        <v>173</v>
      </c>
      <c r="AV119" s="450">
        <v>4939</v>
      </c>
      <c r="AW119" s="451">
        <v>12055</v>
      </c>
      <c r="AX119" s="451">
        <v>32318</v>
      </c>
      <c r="AY119" s="453" t="s">
        <v>173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 t="s">
        <v>173</v>
      </c>
      <c r="AT120" s="435" t="s">
        <v>173</v>
      </c>
      <c r="AU120" s="436" t="s">
        <v>173</v>
      </c>
      <c r="AV120" s="434">
        <v>-0.64844472916221796</v>
      </c>
      <c r="AW120" s="435">
        <v>1.9503181595692609</v>
      </c>
      <c r="AX120" s="435">
        <v>0.68016636340005199</v>
      </c>
      <c r="AY120" s="437" t="s">
        <v>173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 t="s">
        <v>173</v>
      </c>
      <c r="AT121" s="451" t="s">
        <v>173</v>
      </c>
      <c r="AU121" s="452" t="s">
        <v>173</v>
      </c>
      <c r="AV121" s="450">
        <v>50.475804818789229</v>
      </c>
      <c r="AW121" s="451">
        <v>52.525922853587723</v>
      </c>
      <c r="AX121" s="451">
        <v>51.729686242960589</v>
      </c>
      <c r="AY121" s="453" t="s">
        <v>173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 t="s">
        <v>173</v>
      </c>
      <c r="AT122" s="435" t="s">
        <v>173</v>
      </c>
      <c r="AU122" s="436" t="s">
        <v>173</v>
      </c>
      <c r="AV122" s="434">
        <v>-7.6482201243075025E-3</v>
      </c>
      <c r="AW122" s="435">
        <v>-4.697637309165436E-2</v>
      </c>
      <c r="AX122" s="435">
        <v>-1.3072292319631949E-2</v>
      </c>
      <c r="AY122" s="437" t="s">
        <v>173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 t="s">
        <v>173</v>
      </c>
      <c r="AT124" s="451" t="s">
        <v>173</v>
      </c>
      <c r="AU124" s="452" t="s">
        <v>173</v>
      </c>
      <c r="AV124" s="450">
        <v>5686.7</v>
      </c>
      <c r="AW124" s="451">
        <v>6975.1</v>
      </c>
      <c r="AX124" s="451">
        <v>7741.5</v>
      </c>
      <c r="AY124" s="453" t="s">
        <v>173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 t="s">
        <v>173</v>
      </c>
      <c r="AT125" s="435" t="s">
        <v>173</v>
      </c>
      <c r="AU125" s="436" t="s">
        <v>173</v>
      </c>
      <c r="AV125" s="434">
        <v>-0.15482135425955648</v>
      </c>
      <c r="AW125" s="435">
        <v>0.26778508851648553</v>
      </c>
      <c r="AX125" s="435">
        <v>6.3173796607841795E-2</v>
      </c>
      <c r="AY125" s="437" t="s">
        <v>173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 t="s">
        <v>173</v>
      </c>
      <c r="AT126" s="451" t="s">
        <v>173</v>
      </c>
      <c r="AU126" s="452" t="s">
        <v>173</v>
      </c>
      <c r="AV126" s="450">
        <v>70324</v>
      </c>
      <c r="AW126" s="451">
        <v>91053</v>
      </c>
      <c r="AX126" s="451">
        <v>97850</v>
      </c>
      <c r="AY126" s="453" t="s">
        <v>173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 t="s">
        <v>173</v>
      </c>
      <c r="AT127" s="435" t="s">
        <v>173</v>
      </c>
      <c r="AU127" s="436" t="s">
        <v>173</v>
      </c>
      <c r="AV127" s="434">
        <v>-0.26311377496489718</v>
      </c>
      <c r="AW127" s="435">
        <v>0.30553165863730214</v>
      </c>
      <c r="AX127" s="435">
        <v>2.6133098429077791E-2</v>
      </c>
      <c r="AY127" s="437" t="s">
        <v>173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 t="s">
        <v>173</v>
      </c>
      <c r="AT128" s="451" t="s">
        <v>173</v>
      </c>
      <c r="AU128" s="452" t="s">
        <v>173</v>
      </c>
      <c r="AV128" s="450">
        <v>80.864285308002962</v>
      </c>
      <c r="AW128" s="451">
        <v>76.604834546912244</v>
      </c>
      <c r="AX128" s="451">
        <v>79.11599386816556</v>
      </c>
      <c r="AY128" s="453" t="s">
        <v>173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 t="s">
        <v>173</v>
      </c>
      <c r="AT129" s="435" t="s">
        <v>173</v>
      </c>
      <c r="AU129" s="436" t="s">
        <v>173</v>
      </c>
      <c r="AV129" s="434">
        <v>0.14695948577432288</v>
      </c>
      <c r="AW129" s="435">
        <v>-2.8912795695981812E-2</v>
      </c>
      <c r="AX129" s="435">
        <v>3.6097362257849576E-2</v>
      </c>
      <c r="AY129" s="437" t="s">
        <v>173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 t="s">
        <v>173</v>
      </c>
      <c r="AT130" s="451" t="s">
        <v>173</v>
      </c>
      <c r="AU130" s="452" t="s">
        <v>173</v>
      </c>
      <c r="AV130" s="450">
        <v>5503</v>
      </c>
      <c r="AW130" s="451">
        <v>6720.1</v>
      </c>
      <c r="AX130" s="451">
        <v>7225.2000000000007</v>
      </c>
      <c r="AY130" s="453" t="s">
        <v>173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 t="s">
        <v>173</v>
      </c>
      <c r="AT131" s="435" t="s">
        <v>173</v>
      </c>
      <c r="AU131" s="436" t="s">
        <v>173</v>
      </c>
      <c r="AV131" s="434">
        <v>-0.14483294483294484</v>
      </c>
      <c r="AW131" s="435">
        <v>0.26327167456199713</v>
      </c>
      <c r="AX131" s="435">
        <v>5.2883144135348288E-2</v>
      </c>
      <c r="AY131" s="437" t="s">
        <v>173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 t="s">
        <v>173</v>
      </c>
      <c r="AT132" s="451" t="s">
        <v>173</v>
      </c>
      <c r="AU132" s="452" t="s">
        <v>173</v>
      </c>
      <c r="AV132" s="450">
        <v>68910</v>
      </c>
      <c r="AW132" s="451">
        <v>88996</v>
      </c>
      <c r="AX132" s="451">
        <v>93735</v>
      </c>
      <c r="AY132" s="453" t="s">
        <v>173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 t="s">
        <v>173</v>
      </c>
      <c r="AT133" s="435" t="s">
        <v>173</v>
      </c>
      <c r="AU133" s="436" t="s">
        <v>173</v>
      </c>
      <c r="AV133" s="434">
        <v>-0.2586655765217204</v>
      </c>
      <c r="AW133" s="435">
        <v>0.30253933406512989</v>
      </c>
      <c r="AX133" s="435">
        <v>1.9346209056505286E-2</v>
      </c>
      <c r="AY133" s="437" t="s">
        <v>173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 t="s">
        <v>173</v>
      </c>
      <c r="AT134" s="451" t="s">
        <v>173</v>
      </c>
      <c r="AU134" s="452" t="s">
        <v>173</v>
      </c>
      <c r="AV134" s="450">
        <v>79.857785517341455</v>
      </c>
      <c r="AW134" s="451">
        <v>75.510135286979192</v>
      </c>
      <c r="AX134" s="451">
        <v>77.081132981277008</v>
      </c>
      <c r="AY134" s="453" t="s">
        <v>173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 t="s">
        <v>173</v>
      </c>
      <c r="AT135" s="435" t="s">
        <v>173</v>
      </c>
      <c r="AU135" s="436" t="s">
        <v>173</v>
      </c>
      <c r="AV135" s="434">
        <v>0.1535509860107161</v>
      </c>
      <c r="AW135" s="435">
        <v>-3.0147004759219973E-2</v>
      </c>
      <c r="AX135" s="435">
        <v>3.290043635899171E-2</v>
      </c>
      <c r="AY135" s="437" t="s">
        <v>173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 t="s">
        <v>173</v>
      </c>
      <c r="AT136" s="451" t="s">
        <v>173</v>
      </c>
      <c r="AU136" s="452" t="s">
        <v>173</v>
      </c>
      <c r="AV136" s="450">
        <v>5442.5</v>
      </c>
      <c r="AW136" s="451">
        <v>6648.5</v>
      </c>
      <c r="AX136" s="451">
        <v>7140.5000000000009</v>
      </c>
      <c r="AY136" s="453" t="s">
        <v>173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 t="s">
        <v>173</v>
      </c>
      <c r="AT137" s="435" t="s">
        <v>173</v>
      </c>
      <c r="AU137" s="436" t="s">
        <v>173</v>
      </c>
      <c r="AV137" s="434">
        <v>-0.14323720168755111</v>
      </c>
      <c r="AW137" s="435">
        <v>0.26147920461445062</v>
      </c>
      <c r="AX137" s="435">
        <v>5.1325844020082938E-2</v>
      </c>
      <c r="AY137" s="437" t="s">
        <v>173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 t="s">
        <v>173</v>
      </c>
      <c r="AT138" s="451" t="s">
        <v>173</v>
      </c>
      <c r="AU138" s="452" t="s">
        <v>173</v>
      </c>
      <c r="AV138" s="450">
        <v>68450</v>
      </c>
      <c r="AW138" s="451">
        <v>88446</v>
      </c>
      <c r="AX138" s="451">
        <v>93073</v>
      </c>
      <c r="AY138" s="453" t="s">
        <v>173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 t="s">
        <v>173</v>
      </c>
      <c r="AT139" s="435" t="s">
        <v>173</v>
      </c>
      <c r="AU139" s="436" t="s">
        <v>173</v>
      </c>
      <c r="AV139" s="434">
        <v>-0.25814737344070054</v>
      </c>
      <c r="AW139" s="435">
        <v>0.30140372561137108</v>
      </c>
      <c r="AX139" s="435">
        <v>1.8382151805936997E-2</v>
      </c>
      <c r="AY139" s="437" t="s">
        <v>173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 t="s">
        <v>173</v>
      </c>
      <c r="AT140" s="451" t="s">
        <v>173</v>
      </c>
      <c r="AU140" s="452" t="s">
        <v>173</v>
      </c>
      <c r="AV140" s="450">
        <v>79.510591672753833</v>
      </c>
      <c r="AW140" s="451">
        <v>75.170160323813406</v>
      </c>
      <c r="AX140" s="451">
        <v>76.719349327946887</v>
      </c>
      <c r="AY140" s="453" t="s">
        <v>173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 t="s">
        <v>173</v>
      </c>
      <c r="AT141" s="435" t="s">
        <v>173</v>
      </c>
      <c r="AU141" s="436" t="s">
        <v>173</v>
      </c>
      <c r="AV141" s="434">
        <v>0.15489622552945717</v>
      </c>
      <c r="AW141" s="435">
        <v>-3.0678044185070155E-2</v>
      </c>
      <c r="AX141" s="435">
        <v>3.2349047119222894E-2</v>
      </c>
      <c r="AY141" s="437" t="s">
        <v>173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 t="s">
        <v>173</v>
      </c>
      <c r="AT142" s="451" t="s">
        <v>173</v>
      </c>
      <c r="AU142" s="452" t="s">
        <v>173</v>
      </c>
      <c r="AV142" s="450">
        <v>60.5</v>
      </c>
      <c r="AW142" s="451">
        <v>71.599999999999994</v>
      </c>
      <c r="AX142" s="451">
        <v>84.7</v>
      </c>
      <c r="AY142" s="453" t="s">
        <v>173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 t="s">
        <v>173</v>
      </c>
      <c r="AT143" s="435" t="s">
        <v>173</v>
      </c>
      <c r="AU143" s="436" t="s">
        <v>173</v>
      </c>
      <c r="AV143" s="434">
        <v>-0.26755447941888616</v>
      </c>
      <c r="AW143" s="435">
        <v>0.45528455284552827</v>
      </c>
      <c r="AX143" s="435">
        <v>0.20312499999999994</v>
      </c>
      <c r="AY143" s="437" t="s">
        <v>173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 t="s">
        <v>173</v>
      </c>
      <c r="AT144" s="451" t="s">
        <v>173</v>
      </c>
      <c r="AU144" s="452" t="s">
        <v>173</v>
      </c>
      <c r="AV144" s="450">
        <v>460</v>
      </c>
      <c r="AW144" s="451">
        <v>550</v>
      </c>
      <c r="AX144" s="451">
        <v>662</v>
      </c>
      <c r="AY144" s="453" t="s">
        <v>173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 t="s">
        <v>173</v>
      </c>
      <c r="AT145" s="435" t="s">
        <v>173</v>
      </c>
      <c r="AU145" s="436" t="s">
        <v>173</v>
      </c>
      <c r="AV145" s="434">
        <v>-0.32846715328467152</v>
      </c>
      <c r="AW145" s="435">
        <v>0.51515151515151514</v>
      </c>
      <c r="AX145" s="435">
        <v>0.17584369449378331</v>
      </c>
      <c r="AY145" s="437" t="s">
        <v>173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 t="s">
        <v>173</v>
      </c>
      <c r="AT146" s="451" t="s">
        <v>173</v>
      </c>
      <c r="AU146" s="452" t="s">
        <v>173</v>
      </c>
      <c r="AV146" s="450">
        <v>131.52173913043478</v>
      </c>
      <c r="AW146" s="451">
        <v>130.18181818181819</v>
      </c>
      <c r="AX146" s="451">
        <v>127.94561933534743</v>
      </c>
      <c r="AY146" s="453" t="s">
        <v>173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 t="s">
        <v>173</v>
      </c>
      <c r="AT147" s="435" t="s">
        <v>173</v>
      </c>
      <c r="AU147" s="436" t="s">
        <v>173</v>
      </c>
      <c r="AV147" s="434">
        <v>9.0706916517528172E-2</v>
      </c>
      <c r="AW147" s="435">
        <v>-3.9512195121951178E-2</v>
      </c>
      <c r="AX147" s="435">
        <v>2.3201472809667643E-2</v>
      </c>
      <c r="AY147" s="437" t="s">
        <v>173</v>
      </c>
    </row>
    <row r="148" spans="1:5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 t="s">
        <v>173</v>
      </c>
      <c r="AT148" s="451" t="s">
        <v>173</v>
      </c>
      <c r="AU148" s="452" t="s">
        <v>173</v>
      </c>
      <c r="AV148" s="450">
        <v>183.7</v>
      </c>
      <c r="AW148" s="451">
        <v>255</v>
      </c>
      <c r="AX148" s="451">
        <v>516.29999999999995</v>
      </c>
      <c r="AY148" s="453" t="s">
        <v>173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 t="s">
        <v>173</v>
      </c>
      <c r="AT149" s="435" t="s">
        <v>173</v>
      </c>
      <c r="AU149" s="436" t="s">
        <v>173</v>
      </c>
      <c r="AV149" s="434">
        <v>-0.37389229720518075</v>
      </c>
      <c r="AW149" s="435">
        <v>0.39956092206366639</v>
      </c>
      <c r="AX149" s="435">
        <v>0.23163167938931273</v>
      </c>
      <c r="AY149" s="437" t="s">
        <v>173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 t="s">
        <v>173</v>
      </c>
      <c r="AT150" s="451" t="s">
        <v>173</v>
      </c>
      <c r="AU150" s="452" t="s">
        <v>173</v>
      </c>
      <c r="AV150" s="450">
        <v>1414</v>
      </c>
      <c r="AW150" s="451">
        <v>2057</v>
      </c>
      <c r="AX150" s="451">
        <v>4115</v>
      </c>
      <c r="AY150" s="453" t="s">
        <v>173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 t="s">
        <v>173</v>
      </c>
      <c r="AT151" s="435" t="s">
        <v>173</v>
      </c>
      <c r="AU151" s="436" t="s">
        <v>173</v>
      </c>
      <c r="AV151" s="434">
        <v>-0.42983870967741933</v>
      </c>
      <c r="AW151" s="435">
        <v>0.44961240310077522</v>
      </c>
      <c r="AX151" s="435">
        <v>0.20958259847148736</v>
      </c>
      <c r="AY151" s="437" t="s">
        <v>173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 t="s">
        <v>173</v>
      </c>
      <c r="AT152" s="451" t="s">
        <v>173</v>
      </c>
      <c r="AU152" s="452" t="s">
        <v>173</v>
      </c>
      <c r="AV152" s="450">
        <v>129.91513437057992</v>
      </c>
      <c r="AW152" s="451">
        <v>123.96694214876032</v>
      </c>
      <c r="AX152" s="451">
        <v>125.46780072904008</v>
      </c>
      <c r="AY152" s="453" t="s">
        <v>173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 t="s">
        <v>173</v>
      </c>
      <c r="AT153" s="435" t="s">
        <v>173</v>
      </c>
      <c r="AU153" s="442" t="s">
        <v>173</v>
      </c>
      <c r="AV153" s="434">
        <v>9.8123835170545834E-2</v>
      </c>
      <c r="AW153" s="441">
        <v>-3.4527492266240918E-2</v>
      </c>
      <c r="AX153" s="441">
        <v>1.8228669084432891E-2</v>
      </c>
      <c r="AY153" s="443" t="s">
        <v>173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</row>
    <row r="159" spans="1:51" x14ac:dyDescent="0.3">
      <c r="A159" s="460" t="s">
        <v>189</v>
      </c>
    </row>
    <row r="160" spans="1:51" x14ac:dyDescent="0.3">
      <c r="A160" s="460" t="s">
        <v>149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A16" sqref="A16"/>
    </sheetView>
  </sheetViews>
  <sheetFormatPr defaultColWidth="9.109375"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9.1093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572" t="s">
        <v>245</v>
      </c>
      <c r="B7" s="572"/>
      <c r="C7" s="572"/>
      <c r="D7" s="572"/>
      <c r="E7" s="572"/>
      <c r="F7" s="572"/>
      <c r="G7" s="572"/>
      <c r="H7" s="572"/>
      <c r="I7" s="572"/>
      <c r="J7" s="572"/>
      <c r="K7" s="572"/>
    </row>
    <row r="8" spans="1:15" x14ac:dyDescent="0.3">
      <c r="H8" s="580"/>
      <c r="I8" s="580"/>
      <c r="J8" s="580"/>
      <c r="K8" s="580"/>
      <c r="L8" s="580"/>
      <c r="M8" s="580"/>
      <c r="N8" s="580"/>
      <c r="O8" s="580"/>
    </row>
    <row r="9" spans="1:15" ht="23.25" customHeight="1" thickBot="1" x14ac:dyDescent="0.35">
      <c r="A9" s="573"/>
      <c r="B9" s="174"/>
      <c r="C9" s="175"/>
      <c r="D9" s="581" t="s">
        <v>39</v>
      </c>
      <c r="E9" s="582"/>
      <c r="F9" s="582"/>
      <c r="G9" s="582"/>
      <c r="H9" s="582"/>
      <c r="I9" s="582"/>
      <c r="J9" s="582"/>
      <c r="K9" s="582"/>
      <c r="L9" s="582"/>
      <c r="M9" s="582"/>
      <c r="N9" s="582"/>
      <c r="O9" s="582"/>
    </row>
    <row r="10" spans="1:15" s="177" customFormat="1" ht="23.25" customHeight="1" thickBot="1" x14ac:dyDescent="0.35">
      <c r="A10" s="574"/>
      <c r="B10" s="176"/>
      <c r="C10" s="215"/>
      <c r="D10" s="569">
        <v>2019</v>
      </c>
      <c r="E10" s="570"/>
      <c r="F10" s="570"/>
      <c r="G10" s="571"/>
      <c r="H10" s="569">
        <v>2020</v>
      </c>
      <c r="I10" s="570"/>
      <c r="J10" s="570"/>
      <c r="K10" s="578"/>
      <c r="L10" s="569">
        <v>2021</v>
      </c>
      <c r="M10" s="570"/>
      <c r="N10" s="570"/>
      <c r="O10" s="578"/>
    </row>
    <row r="11" spans="1:15" ht="41.25" customHeight="1" x14ac:dyDescent="0.3">
      <c r="A11" s="575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/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/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/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/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/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/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/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/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/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/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/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/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 t="s">
        <v>320</v>
      </c>
      <c r="M27" s="467">
        <v>21237</v>
      </c>
      <c r="N27" s="628"/>
      <c r="O27" s="459"/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629"/>
      <c r="O28" s="457"/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 t="s">
        <v>321</v>
      </c>
      <c r="M29" s="467">
        <v>9979</v>
      </c>
      <c r="N29" s="628"/>
      <c r="O29" s="459"/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629"/>
      <c r="O30" s="457"/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 t="s">
        <v>322</v>
      </c>
      <c r="M31" s="467">
        <v>6312</v>
      </c>
      <c r="N31" s="628"/>
      <c r="O31" s="459"/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629"/>
      <c r="O32" s="457"/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 t="s">
        <v>323</v>
      </c>
      <c r="M33" s="467">
        <v>3584</v>
      </c>
      <c r="N33" s="628"/>
      <c r="O33" s="459"/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629"/>
      <c r="O34" s="457"/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 t="s">
        <v>324</v>
      </c>
      <c r="M35" s="467">
        <v>6134</v>
      </c>
      <c r="N35" s="628"/>
      <c r="O35" s="459"/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629"/>
      <c r="O36" s="457"/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86557</v>
      </c>
      <c r="E37" s="473">
        <v>116286</v>
      </c>
      <c r="F37" s="473">
        <v>127551</v>
      </c>
      <c r="G37" s="474">
        <v>98290</v>
      </c>
      <c r="H37" s="475">
        <v>76258</v>
      </c>
      <c r="I37" s="473">
        <v>8382</v>
      </c>
      <c r="J37" s="473">
        <v>57497</v>
      </c>
      <c r="K37" s="476">
        <v>40131</v>
      </c>
      <c r="L37" s="475" t="s">
        <v>325</v>
      </c>
      <c r="M37" s="473">
        <v>47303</v>
      </c>
      <c r="N37" s="630"/>
      <c r="O37" s="476"/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4.6434025292293013</v>
      </c>
      <c r="N38" s="631"/>
      <c r="O38" s="486"/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632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9317.11</v>
      </c>
      <c r="M40" s="451">
        <v>9115.3860000000004</v>
      </c>
      <c r="N40" s="633"/>
      <c r="O40" s="453"/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3.7000000000000005E-2</v>
      </c>
      <c r="M41" s="455">
        <v>0.11</v>
      </c>
      <c r="N41" s="634"/>
      <c r="O41" s="457"/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18876.280999999999</v>
      </c>
      <c r="M42" s="451">
        <v>18476.758999999998</v>
      </c>
      <c r="N42" s="633"/>
      <c r="O42" s="453"/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0.4</v>
      </c>
      <c r="N43" s="635"/>
      <c r="O43" s="437"/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8613.2479999999996</v>
      </c>
      <c r="M44" s="451">
        <v>8879.9489999999969</v>
      </c>
      <c r="N44" s="633"/>
      <c r="O44" s="453"/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635"/>
      <c r="O45" s="437"/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29151.050999999999</v>
      </c>
      <c r="M46" s="451">
        <v>31357.911</v>
      </c>
      <c r="N46" s="451" t="s">
        <v>173</v>
      </c>
      <c r="O46" s="453" t="s">
        <v>173</v>
      </c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0.19500000000000001</v>
      </c>
      <c r="N47" s="441" t="s">
        <v>173</v>
      </c>
      <c r="O47" s="443" t="s">
        <v>173</v>
      </c>
    </row>
    <row r="48" spans="1:15" ht="14.25" customHeight="1" x14ac:dyDescent="0.3">
      <c r="A48" s="579" t="s">
        <v>25</v>
      </c>
      <c r="B48" s="579"/>
      <c r="C48" s="579"/>
      <c r="D48" s="579"/>
      <c r="E48" s="579"/>
      <c r="F48" s="579"/>
      <c r="G48" s="579"/>
      <c r="H48" s="579"/>
      <c r="I48" s="579"/>
      <c r="J48" s="579"/>
      <c r="K48" s="579"/>
    </row>
    <row r="49" spans="1:1" x14ac:dyDescent="0.3">
      <c r="A49" s="460" t="s">
        <v>227</v>
      </c>
    </row>
    <row r="50" spans="1:1" x14ac:dyDescent="0.3">
      <c r="A50" s="460" t="s">
        <v>80</v>
      </c>
    </row>
  </sheetData>
  <mergeCells count="9">
    <mergeCell ref="L10:O10"/>
    <mergeCell ref="A48:K48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R53"/>
  <sheetViews>
    <sheetView showGridLines="0" zoomScale="80" zoomScaleNormal="80" workbookViewId="0">
      <pane ySplit="7" topLeftCell="A33" activePane="bottomLeft" state="frozen"/>
      <selection pane="bottomLeft" activeCell="P52" sqref="P52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16384" width="9.109375" style="429"/>
  </cols>
  <sheetData>
    <row r="1" spans="2:18" ht="29.25" hidden="1" customHeight="1" x14ac:dyDescent="0.3"/>
    <row r="2" spans="2:18" ht="53.25" customHeight="1" x14ac:dyDescent="0.35">
      <c r="J2" s="495"/>
      <c r="L2" s="495"/>
      <c r="M2" s="495"/>
      <c r="N2" s="495"/>
      <c r="O2" s="495"/>
      <c r="P2" s="495"/>
      <c r="Q2" s="495"/>
    </row>
    <row r="3" spans="2:18" ht="23.25" customHeight="1" x14ac:dyDescent="0.4">
      <c r="B3" s="583" t="s">
        <v>28</v>
      </c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</row>
    <row r="4" spans="2:18" ht="23.25" customHeight="1" x14ac:dyDescent="0.4">
      <c r="B4" s="496"/>
      <c r="C4" s="496"/>
      <c r="D4" s="584">
        <v>2020</v>
      </c>
      <c r="E4" s="584"/>
      <c r="F4" s="584"/>
      <c r="G4" s="584"/>
      <c r="H4" s="584"/>
      <c r="I4" s="584"/>
      <c r="J4" s="584"/>
      <c r="K4" s="584"/>
      <c r="L4" s="585">
        <v>2021</v>
      </c>
      <c r="M4" s="586"/>
      <c r="N4" s="586"/>
      <c r="O4" s="586"/>
      <c r="P4" s="586"/>
      <c r="Q4" s="586"/>
      <c r="R4" s="586"/>
    </row>
    <row r="5" spans="2:18" ht="42.6" customHeight="1" x14ac:dyDescent="0.3">
      <c r="B5" s="523" t="s">
        <v>7</v>
      </c>
      <c r="C5" s="523" t="s">
        <v>91</v>
      </c>
      <c r="D5" s="587" t="s">
        <v>274</v>
      </c>
      <c r="E5" s="551"/>
      <c r="F5" s="588"/>
      <c r="G5" s="551" t="s">
        <v>8</v>
      </c>
      <c r="H5" s="551"/>
      <c r="I5" s="588"/>
      <c r="J5" s="587" t="s">
        <v>237</v>
      </c>
      <c r="K5" s="551"/>
      <c r="L5" s="589" t="s">
        <v>274</v>
      </c>
      <c r="M5" s="590"/>
      <c r="N5" s="591"/>
      <c r="O5" s="587" t="s">
        <v>8</v>
      </c>
      <c r="P5" s="551"/>
      <c r="Q5" s="588"/>
      <c r="R5" s="492" t="s">
        <v>237</v>
      </c>
    </row>
    <row r="6" spans="2:18" ht="47.25" customHeight="1" x14ac:dyDescent="0.3">
      <c r="B6" s="524"/>
      <c r="C6" s="524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</row>
    <row r="7" spans="2:18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18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18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18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</row>
    <row r="11" spans="2:18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</row>
    <row r="12" spans="2:18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</row>
    <row r="13" spans="2:18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</row>
    <row r="14" spans="2:18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</row>
    <row r="15" spans="2:18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</row>
    <row r="16" spans="2:18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</row>
    <row r="17" spans="2:18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</row>
    <row r="18" spans="2:18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</row>
    <row r="19" spans="2:18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18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</row>
    <row r="21" spans="2:18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18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18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</row>
    <row r="24" spans="2:18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</row>
    <row r="25" spans="2:18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</row>
    <row r="26" spans="2:18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</row>
    <row r="27" spans="2:18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</row>
    <row r="28" spans="2:18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</row>
    <row r="29" spans="2:18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</row>
    <row r="30" spans="2:18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</row>
    <row r="31" spans="2:18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</row>
    <row r="32" spans="2:18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</row>
    <row r="33" spans="2:18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</row>
    <row r="34" spans="2:18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</row>
    <row r="35" spans="2:18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</row>
    <row r="36" spans="2:18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</row>
    <row r="37" spans="2:18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</row>
    <row r="38" spans="2:18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</row>
    <row r="39" spans="2:18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</row>
    <row r="40" spans="2:18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</row>
    <row r="41" spans="2:18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</row>
    <row r="42" spans="2:18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</row>
    <row r="43" spans="2:18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</row>
    <row r="44" spans="2:18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</row>
    <row r="45" spans="2:18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</row>
    <row r="46" spans="2:18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</row>
    <row r="47" spans="2:18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</row>
    <row r="48" spans="2:18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</row>
    <row r="49" spans="2:18" ht="19.2" customHeight="1" x14ac:dyDescent="0.3">
      <c r="B49" s="497" t="s">
        <v>9</v>
      </c>
      <c r="C49" s="498">
        <v>44482</v>
      </c>
      <c r="L49" s="499">
        <v>3.2</v>
      </c>
      <c r="M49" s="499">
        <v>3.7</v>
      </c>
      <c r="N49" s="499">
        <v>4.2</v>
      </c>
      <c r="O49" s="499">
        <v>6.8</v>
      </c>
      <c r="P49" s="499">
        <v>6.7</v>
      </c>
      <c r="Q49" s="499">
        <v>6.6</v>
      </c>
      <c r="R49" s="499"/>
    </row>
    <row r="50" spans="2:18" ht="3" customHeight="1" x14ac:dyDescent="0.3">
      <c r="B50" s="501"/>
      <c r="C50" s="502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</row>
    <row r="51" spans="2:18" ht="8.25" customHeight="1" x14ac:dyDescent="0.3">
      <c r="B51" s="164"/>
      <c r="C51" s="164"/>
      <c r="D51" s="204"/>
      <c r="E51" s="204"/>
      <c r="F51" s="204"/>
      <c r="G51" s="204"/>
      <c r="H51" s="204"/>
      <c r="I51" s="204"/>
      <c r="J51" s="201"/>
      <c r="K51" s="204"/>
    </row>
    <row r="52" spans="2:18" ht="15.6" x14ac:dyDescent="0.3">
      <c r="B52" s="497" t="s">
        <v>235</v>
      </c>
      <c r="C52" s="164"/>
      <c r="D52" s="499">
        <f>AVERAGE(D8,D9,D10,D13,D15,D16,D18,D19,D23,D26)</f>
        <v>-11.79</v>
      </c>
      <c r="E52" s="499">
        <f>AVERAGE(E8:E32)</f>
        <v>-8.2125000000000004</v>
      </c>
      <c r="F52" s="499">
        <f>AVERAGE(F8,F18,F23)</f>
        <v>-6</v>
      </c>
      <c r="G52" s="499">
        <f>AVERAGE(G8,G9,G13,G15,G18)</f>
        <v>12.4</v>
      </c>
      <c r="H52" s="499">
        <f>AVERAGE(H8,H9,H11,H12,H13,H14,H15,H16,H18,H20,H21,H22,H23,H24,H25,H27,H28,H29,H32)</f>
        <v>9.4222222222222207</v>
      </c>
      <c r="I52" s="499">
        <f>AVERAGE(I8,I18)</f>
        <v>8.0500000000000007</v>
      </c>
      <c r="J52" s="499">
        <f>AVERAGE(J13,J15)</f>
        <v>140.85000000000002</v>
      </c>
      <c r="K52" s="499">
        <f>AVERAGE(K11,K12,K13,K14,K15,K20,K21,K24,K25,K27,K28)</f>
        <v>134.96363636363637</v>
      </c>
      <c r="L52" s="499">
        <f>AVERAGE(L32,L37,L44,L49)</f>
        <v>1.425</v>
      </c>
      <c r="M52" s="499">
        <f>AVERAGE(M11,M12,M17,M20,M23,M24,M25,M27,M28,M29,M31,M33,M34,M35,M36,M37,M38,M39,M40,M41,M42,M43,M44,M45,M46,M47,M48,M49)</f>
        <v>3.9357142857142859</v>
      </c>
      <c r="N52" s="499">
        <f>AVERAGE(N32,N37,N39,N44,N45,N49)</f>
        <v>4.5333333333333332</v>
      </c>
      <c r="O52" s="499">
        <f>AVERAGE(O37,O44,O49)</f>
        <v>7.3999999999999995</v>
      </c>
      <c r="P52" s="499">
        <f>AVERAGE(P11,P12,P20,P24,P25,P27,P28,P29,P34,P35,P36,P37,P38,P40,P41,P42,P44,P46,P47,P48,P49)</f>
        <v>7.5904761904761919</v>
      </c>
      <c r="Q52" s="499">
        <f>AVERAGE(Q37,Q44,Q49)</f>
        <v>6.9000000000000012</v>
      </c>
      <c r="R52" s="499">
        <f>AVERAGE(R12,R20,R24,R25,R27,R28,R35,R37,R40,R41,R46)</f>
        <v>130.78181818181818</v>
      </c>
    </row>
    <row r="53" spans="2:18" ht="15.6" x14ac:dyDescent="0.3">
      <c r="B53" s="164"/>
      <c r="C53" s="164"/>
      <c r="D53" s="205"/>
      <c r="E53" s="205"/>
      <c r="F53" s="205"/>
      <c r="G53" s="205"/>
      <c r="H53" s="205"/>
      <c r="I53" s="205"/>
      <c r="J53" s="201"/>
      <c r="K53" s="205"/>
    </row>
  </sheetData>
  <mergeCells count="10"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52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21"/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  <c r="P2" s="621"/>
      <c r="Q2" s="74"/>
    </row>
    <row r="3" spans="2:19" s="233" customFormat="1" ht="35.1" customHeight="1" x14ac:dyDescent="0.3">
      <c r="B3" s="605" t="s">
        <v>287</v>
      </c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595" t="s">
        <v>297</v>
      </c>
      <c r="C5" s="595"/>
      <c r="D5" s="595"/>
      <c r="E5" s="595"/>
      <c r="F5" s="595"/>
      <c r="G5" s="595"/>
      <c r="H5" s="595"/>
      <c r="I5" s="595"/>
      <c r="J5" s="595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596" t="s">
        <v>85</v>
      </c>
      <c r="C6" s="596"/>
      <c r="D6" s="596"/>
      <c r="E6" s="596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597" t="s">
        <v>103</v>
      </c>
      <c r="C7" s="598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594" t="s">
        <v>288</v>
      </c>
      <c r="C9" s="594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595" t="s">
        <v>298</v>
      </c>
      <c r="C11" s="595"/>
      <c r="D11" s="595"/>
      <c r="E11" s="595"/>
      <c r="F11" s="595"/>
      <c r="G11" s="595"/>
      <c r="H11" s="595"/>
      <c r="I11" s="595"/>
      <c r="J11" s="595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596" t="s">
        <v>85</v>
      </c>
      <c r="C12" s="596"/>
      <c r="D12" s="596"/>
      <c r="E12" s="596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597" t="s">
        <v>103</v>
      </c>
      <c r="C13" s="598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594" t="s">
        <v>288</v>
      </c>
      <c r="C15" s="594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595" t="s">
        <v>299</v>
      </c>
      <c r="C17" s="595"/>
      <c r="D17" s="595"/>
      <c r="E17" s="595"/>
      <c r="F17" s="595"/>
      <c r="G17" s="595"/>
      <c r="H17" s="595"/>
      <c r="I17" s="595"/>
      <c r="J17" s="595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596" t="s">
        <v>85</v>
      </c>
      <c r="C18" s="596"/>
      <c r="D18" s="596"/>
      <c r="E18" s="596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597" t="s">
        <v>103</v>
      </c>
      <c r="C19" s="598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594" t="s">
        <v>288</v>
      </c>
      <c r="C21" s="594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595" t="s">
        <v>289</v>
      </c>
      <c r="C23" s="595"/>
      <c r="D23" s="595"/>
      <c r="E23" s="595"/>
      <c r="F23" s="595"/>
      <c r="G23" s="595"/>
      <c r="H23" s="595"/>
      <c r="I23" s="595"/>
      <c r="J23" s="595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596" t="s">
        <v>85</v>
      </c>
      <c r="C24" s="596"/>
      <c r="D24" s="596"/>
      <c r="E24" s="596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599" t="s">
        <v>103</v>
      </c>
      <c r="C25" s="600"/>
      <c r="D25" s="601" t="s">
        <v>293</v>
      </c>
      <c r="E25" s="602"/>
      <c r="F25" s="602"/>
      <c r="G25" s="602"/>
      <c r="H25" s="603" t="s">
        <v>294</v>
      </c>
      <c r="I25" s="604"/>
      <c r="J25" s="604"/>
      <c r="K25" s="604"/>
      <c r="L25" s="603" t="s">
        <v>125</v>
      </c>
      <c r="M25" s="604"/>
      <c r="N25" s="604"/>
      <c r="O25" s="604"/>
      <c r="P25" s="603" t="s">
        <v>295</v>
      </c>
      <c r="Q25" s="604"/>
      <c r="R25" s="604"/>
      <c r="S25" s="604"/>
      <c r="T25" s="592" t="s">
        <v>296</v>
      </c>
      <c r="U25" s="593"/>
      <c r="V25" s="593"/>
      <c r="W25" s="593"/>
      <c r="X25" s="592" t="s">
        <v>126</v>
      </c>
      <c r="Y25" s="593"/>
      <c r="Z25" s="593"/>
      <c r="AA25" s="593"/>
    </row>
    <row r="26" spans="2:27" s="255" customFormat="1" ht="75.75" customHeight="1" x14ac:dyDescent="0.3">
      <c r="B26" s="597"/>
      <c r="C26" s="598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594" t="s">
        <v>288</v>
      </c>
      <c r="C28" s="594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05" t="s">
        <v>258</v>
      </c>
      <c r="C34" s="605"/>
      <c r="D34" s="605"/>
      <c r="E34" s="605"/>
      <c r="F34" s="605"/>
      <c r="G34" s="605"/>
      <c r="H34" s="605"/>
      <c r="I34" s="605"/>
      <c r="J34" s="605"/>
      <c r="K34" s="605"/>
      <c r="L34" s="605"/>
      <c r="M34" s="605"/>
      <c r="N34" s="605"/>
      <c r="O34" s="605"/>
      <c r="P34" s="605"/>
      <c r="Q34" s="605"/>
      <c r="R34" s="605"/>
      <c r="S34" s="605"/>
    </row>
    <row r="35" spans="2:23" x14ac:dyDescent="0.3">
      <c r="B35" s="595" t="s">
        <v>260</v>
      </c>
      <c r="C35" s="595"/>
      <c r="D35" s="595"/>
      <c r="E35" s="595"/>
      <c r="F35" s="595"/>
      <c r="G35" s="595"/>
      <c r="H35" s="595"/>
      <c r="I35" s="595"/>
      <c r="J35" s="595"/>
      <c r="N35" s="10"/>
      <c r="O35" s="10"/>
    </row>
    <row r="36" spans="2:23" x14ac:dyDescent="0.3">
      <c r="B36" s="595"/>
      <c r="C36" s="595"/>
      <c r="D36" s="595"/>
      <c r="E36" s="595"/>
      <c r="F36" s="595"/>
      <c r="G36" s="595"/>
      <c r="H36" s="595"/>
      <c r="I36" s="595"/>
      <c r="J36" s="595"/>
      <c r="N36" s="10"/>
      <c r="O36" s="10"/>
    </row>
    <row r="37" spans="2:23" ht="15.75" customHeight="1" x14ac:dyDescent="0.3">
      <c r="B37" s="596" t="s">
        <v>85</v>
      </c>
      <c r="C37" s="596"/>
      <c r="D37" s="596"/>
      <c r="E37" s="596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599" t="s">
        <v>103</v>
      </c>
      <c r="C38" s="600"/>
      <c r="D38" s="601" t="s">
        <v>261</v>
      </c>
      <c r="E38" s="602"/>
      <c r="F38" s="602"/>
      <c r="G38" s="602"/>
      <c r="H38" s="603" t="s">
        <v>265</v>
      </c>
      <c r="I38" s="604"/>
      <c r="J38" s="604"/>
      <c r="K38" s="604"/>
      <c r="L38" s="603" t="s">
        <v>125</v>
      </c>
      <c r="M38" s="604"/>
      <c r="N38" s="604"/>
      <c r="O38" s="604"/>
      <c r="P38" s="603" t="s">
        <v>126</v>
      </c>
      <c r="Q38" s="604"/>
      <c r="R38" s="604"/>
      <c r="S38" s="604"/>
      <c r="T38" s="603" t="s">
        <v>127</v>
      </c>
      <c r="U38" s="604"/>
      <c r="V38" s="604"/>
      <c r="W38" s="604"/>
    </row>
    <row r="39" spans="2:23" ht="40.799999999999997" x14ac:dyDescent="0.3">
      <c r="B39" s="597"/>
      <c r="C39" s="598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594" t="s">
        <v>259</v>
      </c>
      <c r="C41" s="594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595" t="s">
        <v>266</v>
      </c>
      <c r="C45" s="595"/>
      <c r="D45" s="595"/>
      <c r="E45" s="595"/>
      <c r="F45" s="595"/>
      <c r="G45" s="595"/>
      <c r="H45" s="595"/>
      <c r="I45" s="595"/>
      <c r="J45" s="595"/>
      <c r="L45" s="10"/>
      <c r="M45" s="10"/>
      <c r="N45" s="10"/>
      <c r="O45" s="10"/>
    </row>
    <row r="46" spans="2:23" x14ac:dyDescent="0.3">
      <c r="B46" s="595"/>
      <c r="C46" s="595"/>
      <c r="D46" s="595"/>
      <c r="E46" s="595"/>
      <c r="F46" s="595"/>
      <c r="G46" s="595"/>
      <c r="H46" s="595"/>
      <c r="I46" s="595"/>
      <c r="J46" s="595"/>
      <c r="L46" s="10"/>
      <c r="M46" s="10"/>
      <c r="N46" s="10"/>
      <c r="O46" s="10"/>
    </row>
    <row r="47" spans="2:23" x14ac:dyDescent="0.3">
      <c r="B47" s="596" t="s">
        <v>85</v>
      </c>
      <c r="C47" s="596"/>
      <c r="D47" s="596"/>
      <c r="E47" s="596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599" t="s">
        <v>103</v>
      </c>
      <c r="C48" s="600"/>
      <c r="D48" s="606">
        <v>2020</v>
      </c>
      <c r="E48" s="607"/>
      <c r="F48" s="607"/>
      <c r="G48" s="607"/>
      <c r="H48" s="606">
        <v>2021</v>
      </c>
      <c r="I48" s="607"/>
      <c r="J48" s="607"/>
      <c r="K48" s="607"/>
      <c r="L48" s="10"/>
      <c r="M48" s="10"/>
      <c r="N48" s="10"/>
      <c r="O48" s="10"/>
    </row>
    <row r="49" spans="2:23" ht="51" x14ac:dyDescent="0.3">
      <c r="B49" s="597"/>
      <c r="C49" s="598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94" t="s">
        <v>259</v>
      </c>
      <c r="C51" s="594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95" t="s">
        <v>270</v>
      </c>
      <c r="C54" s="595"/>
      <c r="D54" s="595"/>
      <c r="E54" s="595"/>
      <c r="F54" s="595"/>
      <c r="G54" s="595"/>
      <c r="H54" s="595"/>
      <c r="I54" s="595"/>
      <c r="J54" s="595"/>
      <c r="K54" s="595"/>
      <c r="L54" s="10"/>
      <c r="M54" s="10"/>
      <c r="N54" s="10"/>
      <c r="O54" s="10"/>
    </row>
    <row r="55" spans="2:23" ht="29.25" customHeight="1" x14ac:dyDescent="0.3">
      <c r="B55" s="595"/>
      <c r="C55" s="595"/>
      <c r="D55" s="595"/>
      <c r="E55" s="595"/>
      <c r="F55" s="595"/>
      <c r="G55" s="595"/>
      <c r="H55" s="595"/>
      <c r="I55" s="595"/>
      <c r="J55" s="595"/>
      <c r="K55" s="595"/>
      <c r="L55" s="10"/>
      <c r="M55" s="10"/>
      <c r="N55" s="10"/>
      <c r="O55" s="10"/>
    </row>
    <row r="56" spans="2:23" x14ac:dyDescent="0.3">
      <c r="B56" s="596" t="s">
        <v>85</v>
      </c>
      <c r="C56" s="596"/>
      <c r="D56" s="596"/>
      <c r="E56" s="596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597" t="s">
        <v>103</v>
      </c>
      <c r="C57" s="598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594" t="s">
        <v>259</v>
      </c>
      <c r="C59" s="594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05" t="s">
        <v>257</v>
      </c>
      <c r="C61" s="605"/>
      <c r="D61" s="605"/>
      <c r="E61" s="605"/>
      <c r="F61" s="605"/>
      <c r="G61" s="605"/>
      <c r="H61" s="605"/>
      <c r="I61" s="605"/>
      <c r="J61" s="605"/>
      <c r="K61" s="605"/>
      <c r="L61" s="605"/>
      <c r="M61" s="605"/>
      <c r="N61" s="605"/>
      <c r="O61" s="605"/>
      <c r="P61" s="605"/>
      <c r="Q61" s="605"/>
      <c r="R61" s="605"/>
      <c r="S61" s="605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20" t="s">
        <v>103</v>
      </c>
      <c r="C65" s="620"/>
      <c r="D65" s="620" t="s">
        <v>86</v>
      </c>
      <c r="E65" s="620"/>
      <c r="F65" s="620" t="s">
        <v>87</v>
      </c>
      <c r="G65" s="620"/>
      <c r="H65" s="620" t="s">
        <v>88</v>
      </c>
      <c r="I65" s="620"/>
      <c r="J65" s="10"/>
      <c r="K65" s="620" t="s">
        <v>103</v>
      </c>
      <c r="L65" s="620"/>
      <c r="M65" s="77" t="s">
        <v>120</v>
      </c>
      <c r="N65" s="76" t="s">
        <v>121</v>
      </c>
      <c r="O65" s="587" t="s">
        <v>122</v>
      </c>
      <c r="P65" s="588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10" t="s">
        <v>89</v>
      </c>
      <c r="C67" s="610"/>
      <c r="D67" s="624">
        <v>82.13572854291418</v>
      </c>
      <c r="E67" s="624"/>
      <c r="F67" s="624">
        <v>16.387225548902194</v>
      </c>
      <c r="G67" s="624"/>
      <c r="H67" s="69"/>
      <c r="I67" s="70">
        <v>1.4770459081836327</v>
      </c>
      <c r="K67" s="608" t="s">
        <v>89</v>
      </c>
      <c r="L67" s="608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10" t="s">
        <v>90</v>
      </c>
      <c r="C68" s="610"/>
      <c r="D68" s="624">
        <v>82.216892239163954</v>
      </c>
      <c r="E68" s="624"/>
      <c r="F68" s="624">
        <v>16.463936953914683</v>
      </c>
      <c r="G68" s="624"/>
      <c r="H68" s="69"/>
      <c r="I68" s="70">
        <v>1.3191708069213637</v>
      </c>
      <c r="K68" s="623" t="s">
        <v>90</v>
      </c>
      <c r="L68" s="623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10" t="s">
        <v>133</v>
      </c>
      <c r="C69" s="610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11" t="s">
        <v>133</v>
      </c>
      <c r="L69" s="611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10" t="s">
        <v>170</v>
      </c>
      <c r="C70" s="610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11" t="s">
        <v>256</v>
      </c>
      <c r="L70" s="611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10" t="s">
        <v>190</v>
      </c>
      <c r="C72" s="610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10" t="s">
        <v>190</v>
      </c>
      <c r="L72" s="610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10" t="s">
        <v>228</v>
      </c>
      <c r="C73" s="610"/>
      <c r="D73" s="160"/>
      <c r="E73" s="160">
        <v>92.1</v>
      </c>
      <c r="F73" s="160"/>
      <c r="G73" s="160">
        <v>7.3</v>
      </c>
      <c r="H73" s="160"/>
      <c r="I73" s="160">
        <v>0.6</v>
      </c>
      <c r="K73" s="610" t="s">
        <v>228</v>
      </c>
      <c r="L73" s="610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08" t="s">
        <v>238</v>
      </c>
      <c r="C74" s="608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08" t="s">
        <v>238</v>
      </c>
      <c r="L74" s="608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08" t="s">
        <v>240</v>
      </c>
      <c r="C75" s="608"/>
      <c r="D75" s="169"/>
      <c r="E75" s="169">
        <v>96.3</v>
      </c>
      <c r="F75" s="169"/>
      <c r="G75" s="169">
        <v>3.2</v>
      </c>
      <c r="H75" s="169"/>
      <c r="I75" s="169">
        <v>0.4</v>
      </c>
      <c r="K75" s="608" t="s">
        <v>240</v>
      </c>
      <c r="L75" s="608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08" t="s">
        <v>247</v>
      </c>
      <c r="C76" s="608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08" t="s">
        <v>247</v>
      </c>
      <c r="L76" s="608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09" t="s">
        <v>118</v>
      </c>
      <c r="C79" s="609"/>
      <c r="D79" s="609"/>
      <c r="E79" s="609"/>
      <c r="F79" s="609"/>
      <c r="G79" s="609"/>
      <c r="H79" s="609"/>
      <c r="I79" s="609"/>
      <c r="K79" s="609" t="s">
        <v>119</v>
      </c>
      <c r="L79" s="609"/>
      <c r="M79" s="609"/>
      <c r="N79" s="609"/>
      <c r="O79" s="609"/>
      <c r="P79" s="609"/>
      <c r="Q79" s="609"/>
      <c r="R79" s="609"/>
      <c r="S79" s="609"/>
    </row>
    <row r="80" spans="2:19" x14ac:dyDescent="0.3">
      <c r="B80" s="609"/>
      <c r="C80" s="609"/>
      <c r="D80" s="609"/>
      <c r="E80" s="609"/>
      <c r="F80" s="609"/>
      <c r="G80" s="609"/>
      <c r="H80" s="609"/>
      <c r="I80" s="609"/>
      <c r="K80" s="609"/>
      <c r="L80" s="609"/>
      <c r="M80" s="609"/>
      <c r="N80" s="609"/>
      <c r="O80" s="609"/>
      <c r="P80" s="609"/>
      <c r="Q80" s="609"/>
      <c r="R80" s="609"/>
      <c r="S80" s="609"/>
    </row>
    <row r="81" spans="2:32" ht="30.75" customHeight="1" x14ac:dyDescent="0.3">
      <c r="B81" s="36" t="s">
        <v>85</v>
      </c>
      <c r="C81" s="33"/>
      <c r="D81" s="33"/>
      <c r="I81" s="10"/>
      <c r="K81" s="599" t="s">
        <v>103</v>
      </c>
      <c r="L81" s="600"/>
      <c r="M81" s="601" t="s">
        <v>125</v>
      </c>
      <c r="N81" s="602"/>
      <c r="O81" s="602"/>
      <c r="P81" s="602"/>
      <c r="Q81" s="619"/>
      <c r="R81" s="612" t="s">
        <v>126</v>
      </c>
      <c r="S81" s="613"/>
      <c r="T81" s="613"/>
      <c r="U81" s="614"/>
      <c r="V81" s="614"/>
      <c r="W81" s="615" t="s">
        <v>127</v>
      </c>
      <c r="X81" s="616"/>
      <c r="Y81" s="616"/>
      <c r="Z81" s="617"/>
      <c r="AA81" s="618"/>
      <c r="AB81" s="615" t="s">
        <v>128</v>
      </c>
      <c r="AC81" s="616"/>
      <c r="AD81" s="616"/>
      <c r="AE81" s="617"/>
      <c r="AF81" s="622"/>
    </row>
    <row r="82" spans="2:32" ht="61.5" customHeight="1" x14ac:dyDescent="0.3">
      <c r="B82" s="620" t="s">
        <v>103</v>
      </c>
      <c r="C82" s="620"/>
      <c r="D82" s="620" t="s">
        <v>120</v>
      </c>
      <c r="E82" s="620"/>
      <c r="F82" s="620" t="s">
        <v>121</v>
      </c>
      <c r="G82" s="620"/>
      <c r="H82" s="72" t="s">
        <v>122</v>
      </c>
      <c r="I82" s="76" t="s">
        <v>123</v>
      </c>
      <c r="K82" s="597"/>
      <c r="L82" s="598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08" t="s">
        <v>89</v>
      </c>
      <c r="C84" s="608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08" t="s">
        <v>89</v>
      </c>
      <c r="L84" s="608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10" t="s">
        <v>90</v>
      </c>
      <c r="C85" s="610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10" t="s">
        <v>90</v>
      </c>
      <c r="L85" s="610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10" t="s">
        <v>133</v>
      </c>
      <c r="C86" s="610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10" t="s">
        <v>133</v>
      </c>
      <c r="L86" s="610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10" t="s">
        <v>170</v>
      </c>
      <c r="C87" s="610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10" t="s">
        <v>170</v>
      </c>
      <c r="L87" s="610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10" t="s">
        <v>190</v>
      </c>
      <c r="C89" s="610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594"/>
      <c r="L89" s="594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10" t="s">
        <v>228</v>
      </c>
      <c r="C90" s="610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08" t="s">
        <v>238</v>
      </c>
      <c r="C91" s="608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08" t="s">
        <v>240</v>
      </c>
      <c r="C92" s="608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08" t="s">
        <v>247</v>
      </c>
      <c r="C93" s="608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25" t="s">
        <v>81</v>
      </c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  <c r="P2" s="625"/>
      <c r="Q2" s="625"/>
      <c r="R2" s="625"/>
      <c r="S2" s="625"/>
      <c r="T2" s="625"/>
    </row>
    <row r="3" spans="1:22" x14ac:dyDescent="0.3">
      <c r="A3" s="28" t="s">
        <v>84</v>
      </c>
    </row>
    <row r="4" spans="1:22" ht="21" customHeight="1" x14ac:dyDescent="0.3">
      <c r="B4" s="626" t="s">
        <v>106</v>
      </c>
      <c r="C4" s="626"/>
      <c r="D4" s="626"/>
      <c r="E4" s="626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626"/>
      <c r="S4" s="626"/>
      <c r="T4" s="626"/>
      <c r="U4" s="626"/>
      <c r="V4" s="626"/>
    </row>
    <row r="5" spans="1:22" s="78" customFormat="1" ht="68.25" customHeight="1" x14ac:dyDescent="0.3">
      <c r="A5" s="79"/>
      <c r="C5" s="79"/>
      <c r="D5" s="79"/>
      <c r="E5" s="79"/>
      <c r="F5" s="79"/>
      <c r="G5" s="627" t="s">
        <v>116</v>
      </c>
      <c r="H5" s="627"/>
      <c r="I5" s="627"/>
      <c r="J5" s="627"/>
      <c r="K5" s="627"/>
      <c r="L5" s="627"/>
      <c r="M5" s="627"/>
      <c r="N5" s="627"/>
      <c r="O5" s="627"/>
      <c r="P5" s="627"/>
      <c r="Q5" s="627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26" t="s">
        <v>113</v>
      </c>
      <c r="C7" s="626"/>
      <c r="D7" s="626"/>
      <c r="E7" s="626"/>
      <c r="F7" s="626"/>
      <c r="G7" s="626"/>
      <c r="H7" s="626"/>
      <c r="J7" s="626" t="s">
        <v>74</v>
      </c>
      <c r="K7" s="626"/>
      <c r="L7" s="626"/>
      <c r="M7" s="626"/>
      <c r="N7" s="626"/>
      <c r="O7" s="626"/>
      <c r="Q7" s="626" t="s">
        <v>76</v>
      </c>
      <c r="R7" s="626"/>
      <c r="S7" s="626"/>
      <c r="T7" s="626"/>
      <c r="U7" s="626"/>
      <c r="V7" s="626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2021-11-04T14:48:55Z</dcterms:modified>
</cp:coreProperties>
</file>