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96D568A9-7829-4506-A183-E889D28BFA28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33" i="14" l="1"/>
  <c r="T933" i="14"/>
  <c r="U933" i="14"/>
  <c r="Z933" i="14"/>
  <c r="R927" i="14"/>
  <c r="T927" i="14"/>
  <c r="W927" i="14"/>
  <c r="Z927" i="14"/>
  <c r="R928" i="14"/>
  <c r="T928" i="14"/>
  <c r="U928" i="14"/>
  <c r="Z928" i="14"/>
  <c r="W928" i="14"/>
  <c r="R929" i="14"/>
  <c r="T929" i="14"/>
  <c r="Z929" i="14"/>
  <c r="W929" i="14"/>
  <c r="R930" i="14"/>
  <c r="T930" i="14"/>
  <c r="U930" i="14"/>
  <c r="W930" i="14"/>
  <c r="R931" i="14"/>
  <c r="T931" i="14"/>
  <c r="U931" i="14"/>
  <c r="W931" i="14"/>
  <c r="Z931" i="14"/>
  <c r="U932" i="14"/>
  <c r="R932" i="14"/>
  <c r="T932" i="14"/>
  <c r="W932" i="14"/>
  <c r="W76" i="24"/>
  <c r="T76" i="24"/>
  <c r="W933" i="14" l="1"/>
  <c r="U929" i="14"/>
  <c r="Z932" i="14"/>
  <c r="U927" i="14"/>
  <c r="Z930" i="14"/>
  <c r="R920" i="14" l="1"/>
  <c r="T920" i="14"/>
  <c r="R921" i="14"/>
  <c r="T921" i="14"/>
  <c r="R922" i="14"/>
  <c r="W922" i="14"/>
  <c r="R923" i="14"/>
  <c r="T923" i="14"/>
  <c r="W923" i="14"/>
  <c r="T924" i="14"/>
  <c r="W924" i="14"/>
  <c r="T925" i="14"/>
  <c r="R926" i="14"/>
  <c r="T926" i="14"/>
  <c r="W926" i="14"/>
  <c r="U924" i="14" l="1"/>
  <c r="Z921" i="14"/>
  <c r="Z925" i="14"/>
  <c r="U922" i="14"/>
  <c r="W925" i="14"/>
  <c r="U921" i="14"/>
  <c r="U925" i="14"/>
  <c r="U923" i="14"/>
  <c r="U920" i="14"/>
  <c r="Z924" i="14"/>
  <c r="Z926" i="14"/>
  <c r="R924" i="14"/>
  <c r="W921" i="14"/>
  <c r="Z920" i="14"/>
  <c r="Z923" i="14"/>
  <c r="U926" i="14"/>
  <c r="T922" i="14"/>
  <c r="R925" i="14"/>
  <c r="W920" i="14"/>
  <c r="Z922" i="14"/>
  <c r="R919" i="14" l="1"/>
  <c r="T919" i="14"/>
  <c r="W919" i="14"/>
  <c r="T913" i="14"/>
  <c r="W913" i="14"/>
  <c r="R914" i="14"/>
  <c r="T914" i="14"/>
  <c r="W914" i="14"/>
  <c r="R915" i="14"/>
  <c r="T915" i="14"/>
  <c r="R916" i="14"/>
  <c r="T916" i="14"/>
  <c r="W916" i="14"/>
  <c r="R917" i="14"/>
  <c r="T917" i="14"/>
  <c r="W917" i="14"/>
  <c r="R918" i="14"/>
  <c r="T918" i="14"/>
  <c r="W918" i="14"/>
  <c r="R905" i="14"/>
  <c r="T905" i="14"/>
  <c r="W905" i="14"/>
  <c r="R906" i="14"/>
  <c r="T906" i="14"/>
  <c r="R907" i="14"/>
  <c r="T907" i="14"/>
  <c r="W907" i="14"/>
  <c r="R908" i="14"/>
  <c r="T908" i="14"/>
  <c r="W908" i="14"/>
  <c r="R909" i="14"/>
  <c r="T909" i="14"/>
  <c r="W909" i="14"/>
  <c r="R910" i="14"/>
  <c r="W910" i="14"/>
  <c r="R911" i="14"/>
  <c r="T911" i="14"/>
  <c r="W911" i="14"/>
  <c r="R912" i="14"/>
  <c r="T912" i="14"/>
  <c r="W912" i="14"/>
  <c r="Z913" i="14" l="1"/>
  <c r="Z915" i="14"/>
  <c r="Z914" i="14"/>
  <c r="U913" i="14"/>
  <c r="U917" i="14"/>
  <c r="Z918" i="14"/>
  <c r="Z919" i="14"/>
  <c r="Z916" i="14"/>
  <c r="U915" i="14"/>
  <c r="U918" i="14"/>
  <c r="U919" i="14"/>
  <c r="W915" i="14"/>
  <c r="R913" i="14"/>
  <c r="U916" i="14"/>
  <c r="U914" i="14"/>
  <c r="Z917" i="14"/>
  <c r="Z911" i="14"/>
  <c r="Z906" i="14"/>
  <c r="Z907" i="14"/>
  <c r="U910" i="14"/>
  <c r="Z905" i="14"/>
  <c r="U908" i="14"/>
  <c r="Z909" i="14"/>
  <c r="U912" i="14"/>
  <c r="U909" i="14"/>
  <c r="Z912" i="14"/>
  <c r="T910" i="14"/>
  <c r="W906" i="14"/>
  <c r="U907" i="14"/>
  <c r="Z910" i="14"/>
  <c r="U906" i="14"/>
  <c r="U905" i="14"/>
  <c r="Z908" i="14"/>
  <c r="U911" i="14"/>
  <c r="R898" i="14" l="1"/>
  <c r="T898" i="14"/>
  <c r="W898" i="14"/>
  <c r="R899" i="14"/>
  <c r="T899" i="14"/>
  <c r="W899" i="14"/>
  <c r="R900" i="14"/>
  <c r="T900" i="14"/>
  <c r="W900" i="14"/>
  <c r="R901" i="14"/>
  <c r="T901" i="14"/>
  <c r="W901" i="14"/>
  <c r="T902" i="14"/>
  <c r="W902" i="14"/>
  <c r="R903" i="14"/>
  <c r="T903" i="14"/>
  <c r="W903" i="14"/>
  <c r="T904" i="14"/>
  <c r="W904" i="14"/>
  <c r="Z904" i="14" l="1"/>
  <c r="Z899" i="14"/>
  <c r="U901" i="14"/>
  <c r="U904" i="14"/>
  <c r="R904" i="14"/>
  <c r="U902" i="14"/>
  <c r="U898" i="14"/>
  <c r="Z901" i="14"/>
  <c r="U900" i="14"/>
  <c r="Z898" i="14"/>
  <c r="Z903" i="14"/>
  <c r="R902" i="14"/>
  <c r="U899" i="14"/>
  <c r="Z902" i="14"/>
  <c r="Z900" i="14"/>
  <c r="U903" i="14"/>
  <c r="U76" i="24" l="1"/>
  <c r="S76" i="24"/>
  <c r="Y76" i="24" l="1"/>
  <c r="B29" i="25"/>
  <c r="B22" i="25"/>
  <c r="B15" i="25"/>
  <c r="B9" i="25"/>
  <c r="R892" i="14" l="1"/>
  <c r="T892" i="14"/>
  <c r="W892" i="14"/>
  <c r="R893" i="14"/>
  <c r="T893" i="14"/>
  <c r="W893" i="14"/>
  <c r="R894" i="14"/>
  <c r="T894" i="14"/>
  <c r="W894" i="14"/>
  <c r="R895" i="14"/>
  <c r="T895" i="14"/>
  <c r="W895" i="14"/>
  <c r="R896" i="14"/>
  <c r="T896" i="14"/>
  <c r="W896" i="14"/>
  <c r="R897" i="14"/>
  <c r="T897" i="14"/>
  <c r="W897" i="14"/>
  <c r="T891" i="14"/>
  <c r="W891" i="14"/>
  <c r="T885" i="14"/>
  <c r="W885" i="14"/>
  <c r="R886" i="14"/>
  <c r="T886" i="14"/>
  <c r="W886" i="14"/>
  <c r="R887" i="14"/>
  <c r="T887" i="14"/>
  <c r="W887" i="14"/>
  <c r="R888" i="14"/>
  <c r="T888" i="14"/>
  <c r="R889" i="14"/>
  <c r="T889" i="14"/>
  <c r="W889" i="14"/>
  <c r="R890" i="14"/>
  <c r="T890" i="14"/>
  <c r="W890" i="14"/>
  <c r="Z894" i="14" l="1"/>
  <c r="U891" i="14"/>
  <c r="Z893" i="14"/>
  <c r="U896" i="14"/>
  <c r="Z885" i="14"/>
  <c r="U892" i="14"/>
  <c r="Z896" i="14"/>
  <c r="Z895" i="14"/>
  <c r="U893" i="14"/>
  <c r="U895" i="14"/>
  <c r="Z892" i="14"/>
  <c r="U897" i="14"/>
  <c r="U894" i="14"/>
  <c r="Z897" i="14"/>
  <c r="Z890" i="14"/>
  <c r="Z888" i="14"/>
  <c r="U883" i="14"/>
  <c r="Z886" i="14"/>
  <c r="U889" i="14"/>
  <c r="U885" i="14"/>
  <c r="W888" i="14"/>
  <c r="Z887" i="14"/>
  <c r="R885" i="14"/>
  <c r="U887" i="14"/>
  <c r="Z891" i="14"/>
  <c r="U890" i="14"/>
  <c r="R891" i="14"/>
  <c r="U888" i="14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6" i="24" l="1"/>
  <c r="V76" i="24"/>
  <c r="R76" i="24"/>
  <c r="M76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6" i="24" l="1"/>
  <c r="N76" i="24" l="1"/>
  <c r="Q76" i="24" l="1"/>
  <c r="O76" i="24"/>
  <c r="L76" i="24"/>
  <c r="K76" i="24" l="1"/>
  <c r="J76" i="24"/>
  <c r="I76" i="24"/>
  <c r="H76" i="24"/>
  <c r="G76" i="24"/>
  <c r="F76" i="24"/>
  <c r="E76" i="24"/>
  <c r="D76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<sst xmlns="http://schemas.openxmlformats.org/spreadsheetml/2006/main" count="1516" uniqueCount="364">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</sst>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8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8" fontId="43" fillId="0" borderId="101" xfId="0" applyNumberFormat="1" applyFont="1" applyBorder="1" applyAlignment="1">
      <alignment horizontal="right" indent="1"/>
    </xf>
    <xf numFmtId="166" fontId="8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1" fontId="50" fillId="14" borderId="57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87" xfId="0" applyFont="1" applyBorder="1" applyAlignment="1">
      <alignment horizontal="left" vertical="center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6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Semanais'!$Y$9:$Y$929</c:f>
              <c:strCache>
                <c:ptCount val="92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20">
                  <c:v>10-07-2022</c:v>
                </c:pt>
              </c:strCache>
            </c:strRef>
          </c:cat>
          <c:val>
            <c:numRef>
              <c:f>'Indicadores Semanais'!$Z$9:$Z$929</c:f>
              <c:numCache>
                <c:formatCode>0.0</c:formatCode>
                <c:ptCount val="921"/>
                <c:pt idx="0">
                  <c:v>2.7022865558547071</c:v>
                </c:pt>
                <c:pt idx="1">
                  <c:v>1.1892453940581083</c:v>
                </c:pt>
                <c:pt idx="2">
                  <c:v>-1.8909291427979698</c:v>
                </c:pt>
                <c:pt idx="3">
                  <c:v>-2.1115725080979786</c:v>
                </c:pt>
                <c:pt idx="4">
                  <c:v>2.0247281351335591</c:v>
                </c:pt>
                <c:pt idx="5">
                  <c:v>1.1242086941340987</c:v>
                </c:pt>
                <c:pt idx="6">
                  <c:v>-0.53570950646532078</c:v>
                </c:pt>
                <c:pt idx="7">
                  <c:v>1.0715006761038315</c:v>
                </c:pt>
                <c:pt idx="8">
                  <c:v>3.7773566792706177</c:v>
                </c:pt>
                <c:pt idx="9">
                  <c:v>1.3112446196932834</c:v>
                </c:pt>
                <c:pt idx="10">
                  <c:v>2.4550968576471899</c:v>
                </c:pt>
                <c:pt idx="11">
                  <c:v>2.9976032358215923</c:v>
                </c:pt>
                <c:pt idx="12">
                  <c:v>3.162233397037971</c:v>
                </c:pt>
                <c:pt idx="13">
                  <c:v>1.1346615081947864</c:v>
                </c:pt>
                <c:pt idx="14">
                  <c:v>1.683188523313105</c:v>
                </c:pt>
                <c:pt idx="15">
                  <c:v>1.8921534036164303</c:v>
                </c:pt>
                <c:pt idx="16">
                  <c:v>0.12632772275052673</c:v>
                </c:pt>
                <c:pt idx="17">
                  <c:v>-0.38023022256051986</c:v>
                </c:pt>
                <c:pt idx="18">
                  <c:v>1.756813730165349</c:v>
                </c:pt>
                <c:pt idx="19">
                  <c:v>5.0720728598115503</c:v>
                </c:pt>
                <c:pt idx="20">
                  <c:v>1.9602884328771453</c:v>
                </c:pt>
                <c:pt idx="21">
                  <c:v>1.0872712677606418</c:v>
                </c:pt>
                <c:pt idx="22">
                  <c:v>3.4129435881789476</c:v>
                </c:pt>
                <c:pt idx="23">
                  <c:v>4.1271442439799451</c:v>
                </c:pt>
                <c:pt idx="24">
                  <c:v>4.4312942394009571</c:v>
                </c:pt>
                <c:pt idx="25">
                  <c:v>5.2541277209697892</c:v>
                </c:pt>
                <c:pt idx="26">
                  <c:v>3.3402545341096985</c:v>
                </c:pt>
                <c:pt idx="27">
                  <c:v>0.78335382703552003</c:v>
                </c:pt>
                <c:pt idx="28">
                  <c:v>1.9605872433063387</c:v>
                </c:pt>
                <c:pt idx="29">
                  <c:v>3.1467507713812495</c:v>
                </c:pt>
                <c:pt idx="30">
                  <c:v>1.3160439602272931</c:v>
                </c:pt>
                <c:pt idx="31">
                  <c:v>1.3001908145914423</c:v>
                </c:pt>
                <c:pt idx="32">
                  <c:v>-1.7659708132794871</c:v>
                </c:pt>
                <c:pt idx="33">
                  <c:v>-0.2924375417483786</c:v>
                </c:pt>
                <c:pt idx="34">
                  <c:v>-3.3166752319556947</c:v>
                </c:pt>
                <c:pt idx="35">
                  <c:v>-4.1979666638696385</c:v>
                </c:pt>
                <c:pt idx="36">
                  <c:v>-1.2801088400056013</c:v>
                </c:pt>
                <c:pt idx="37">
                  <c:v>-0.99899142565977006</c:v>
                </c:pt>
                <c:pt idx="38">
                  <c:v>-2.5988526466415585</c:v>
                </c:pt>
                <c:pt idx="39">
                  <c:v>-1.5770023373813933</c:v>
                </c:pt>
                <c:pt idx="40">
                  <c:v>1.5832510496489947</c:v>
                </c:pt>
                <c:pt idx="41">
                  <c:v>-1.3710600400418191</c:v>
                </c:pt>
                <c:pt idx="42">
                  <c:v>5.1290018470252958</c:v>
                </c:pt>
                <c:pt idx="43">
                  <c:v>5.8938189111145896</c:v>
                </c:pt>
                <c:pt idx="44">
                  <c:v>-0.31088958677687395</c:v>
                </c:pt>
                <c:pt idx="45">
                  <c:v>0.73538778960793127</c:v>
                </c:pt>
                <c:pt idx="46">
                  <c:v>3.1799885046990441</c:v>
                </c:pt>
                <c:pt idx="47">
                  <c:v>9.058245797993818</c:v>
                </c:pt>
                <c:pt idx="48">
                  <c:v>1.9963189198994675</c:v>
                </c:pt>
                <c:pt idx="49">
                  <c:v>1.3348246529591521</c:v>
                </c:pt>
                <c:pt idx="50">
                  <c:v>2.6563886837267034</c:v>
                </c:pt>
                <c:pt idx="51">
                  <c:v>5.8307096573080419E-2</c:v>
                </c:pt>
                <c:pt idx="52">
                  <c:v>2.5577667578267445</c:v>
                </c:pt>
                <c:pt idx="53">
                  <c:v>-1.6305374617189989</c:v>
                </c:pt>
                <c:pt idx="54">
                  <c:v>-1.9522507530458264</c:v>
                </c:pt>
                <c:pt idx="55">
                  <c:v>4.0446123277729802</c:v>
                </c:pt>
                <c:pt idx="56">
                  <c:v>4.0437303159796549</c:v>
                </c:pt>
                <c:pt idx="57">
                  <c:v>1.1752461893984252</c:v>
                </c:pt>
                <c:pt idx="58">
                  <c:v>0.94739605424822471</c:v>
                </c:pt>
                <c:pt idx="59">
                  <c:v>3.0017760655847772</c:v>
                </c:pt>
                <c:pt idx="60">
                  <c:v>4.6277191985911319</c:v>
                </c:pt>
                <c:pt idx="61">
                  <c:v>5.6435229921618015</c:v>
                </c:pt>
                <c:pt idx="62">
                  <c:v>6.7175935898634389</c:v>
                </c:pt>
                <c:pt idx="63">
                  <c:v>3.3037332855639363</c:v>
                </c:pt>
                <c:pt idx="64">
                  <c:v>1.8779264051312718</c:v>
                </c:pt>
                <c:pt idx="65">
                  <c:v>1.4417418198402914</c:v>
                </c:pt>
                <c:pt idx="66">
                  <c:v>1.5894605575845209</c:v>
                </c:pt>
                <c:pt idx="67">
                  <c:v>2.3873116589166932</c:v>
                </c:pt>
                <c:pt idx="68">
                  <c:v>3.8549217224683749</c:v>
                </c:pt>
                <c:pt idx="69">
                  <c:v>5.9932658670740162</c:v>
                </c:pt>
                <c:pt idx="70">
                  <c:v>4.6956332163501093</c:v>
                </c:pt>
                <c:pt idx="71">
                  <c:v>5.6239866307452893</c:v>
                </c:pt>
                <c:pt idx="72">
                  <c:v>-2.1666854610394033</c:v>
                </c:pt>
                <c:pt idx="73">
                  <c:v>2.3178930544061052</c:v>
                </c:pt>
                <c:pt idx="74">
                  <c:v>-1.2645012362682129</c:v>
                </c:pt>
                <c:pt idx="75">
                  <c:v>-2.5854827802419749</c:v>
                </c:pt>
                <c:pt idx="76">
                  <c:v>-5.4074614384125459</c:v>
                </c:pt>
                <c:pt idx="77">
                  <c:v>-14.896288179705438</c:v>
                </c:pt>
                <c:pt idx="78">
                  <c:v>-14.76264170989892</c:v>
                </c:pt>
                <c:pt idx="79">
                  <c:v>-20.12462046669685</c:v>
                </c:pt>
                <c:pt idx="80">
                  <c:v>-24.331790340737154</c:v>
                </c:pt>
                <c:pt idx="81">
                  <c:v>-20.097379132030369</c:v>
                </c:pt>
                <c:pt idx="82">
                  <c:v>-22.828874551375151</c:v>
                </c:pt>
                <c:pt idx="83">
                  <c:v>-20.339687138419293</c:v>
                </c:pt>
                <c:pt idx="84">
                  <c:v>-20.552051773461468</c:v>
                </c:pt>
                <c:pt idx="85">
                  <c:v>-18.954106764107809</c:v>
                </c:pt>
                <c:pt idx="86">
                  <c:v>-26.283370252538678</c:v>
                </c:pt>
                <c:pt idx="87">
                  <c:v>-28.783985055489044</c:v>
                </c:pt>
                <c:pt idx="88">
                  <c:v>-19.874535270686437</c:v>
                </c:pt>
                <c:pt idx="89">
                  <c:v>-14.717102757678447</c:v>
                </c:pt>
                <c:pt idx="90">
                  <c:v>-18.859472299911012</c:v>
                </c:pt>
                <c:pt idx="91">
                  <c:v>-21.184638631455833</c:v>
                </c:pt>
                <c:pt idx="92">
                  <c:v>-23.11932987110157</c:v>
                </c:pt>
                <c:pt idx="93">
                  <c:v>-26.759713111102183</c:v>
                </c:pt>
                <c:pt idx="94">
                  <c:v>-27.435826200658301</c:v>
                </c:pt>
                <c:pt idx="95">
                  <c:v>-25.838069141259783</c:v>
                </c:pt>
                <c:pt idx="96">
                  <c:v>-26.035921974848488</c:v>
                </c:pt>
                <c:pt idx="97">
                  <c:v>-24.309010831625692</c:v>
                </c:pt>
                <c:pt idx="98">
                  <c:v>-26.476581580948707</c:v>
                </c:pt>
                <c:pt idx="99">
                  <c:v>-30.930889859540788</c:v>
                </c:pt>
                <c:pt idx="100">
                  <c:v>-24.095958973695637</c:v>
                </c:pt>
                <c:pt idx="101">
                  <c:v>-28.073886537893522</c:v>
                </c:pt>
                <c:pt idx="102">
                  <c:v>-22.256035156092508</c:v>
                </c:pt>
                <c:pt idx="103">
                  <c:v>-20.460761064494374</c:v>
                </c:pt>
                <c:pt idx="104">
                  <c:v>-23.512759935238659</c:v>
                </c:pt>
                <c:pt idx="105">
                  <c:v>-22.77153252358254</c:v>
                </c:pt>
                <c:pt idx="106">
                  <c:v>-27.157800027715748</c:v>
                </c:pt>
                <c:pt idx="107">
                  <c:v>-27.906887335279418</c:v>
                </c:pt>
                <c:pt idx="108">
                  <c:v>-30.538586711258837</c:v>
                </c:pt>
                <c:pt idx="109">
                  <c:v>-26.105297487067443</c:v>
                </c:pt>
                <c:pt idx="110">
                  <c:v>-22.603808896399148</c:v>
                </c:pt>
                <c:pt idx="111">
                  <c:v>-24.919400219269971</c:v>
                </c:pt>
                <c:pt idx="112">
                  <c:v>-23.759904205298565</c:v>
                </c:pt>
                <c:pt idx="113">
                  <c:v>-24.954798749249544</c:v>
                </c:pt>
                <c:pt idx="114">
                  <c:v>-29.587825691023578</c:v>
                </c:pt>
                <c:pt idx="115">
                  <c:v>-24.799793961550048</c:v>
                </c:pt>
                <c:pt idx="116">
                  <c:v>-21.040678524879088</c:v>
                </c:pt>
                <c:pt idx="117">
                  <c:v>-18.973766894804889</c:v>
                </c:pt>
                <c:pt idx="118">
                  <c:v>-18.298971335556875</c:v>
                </c:pt>
                <c:pt idx="119">
                  <c:v>-21.12816511023539</c:v>
                </c:pt>
                <c:pt idx="120">
                  <c:v>-28.392301881099119</c:v>
                </c:pt>
                <c:pt idx="121">
                  <c:v>-27.632389162134128</c:v>
                </c:pt>
                <c:pt idx="122">
                  <c:v>-30.997338023365877</c:v>
                </c:pt>
                <c:pt idx="123">
                  <c:v>-18.818575249609339</c:v>
                </c:pt>
                <c:pt idx="124">
                  <c:v>-23.474000820761301</c:v>
                </c:pt>
                <c:pt idx="125">
                  <c:v>-20.995014326343259</c:v>
                </c:pt>
                <c:pt idx="126">
                  <c:v>-24.349736729621558</c:v>
                </c:pt>
                <c:pt idx="127">
                  <c:v>-22.131348405804207</c:v>
                </c:pt>
                <c:pt idx="128">
                  <c:v>-26.568658808777304</c:v>
                </c:pt>
                <c:pt idx="129">
                  <c:v>-29.737991463814986</c:v>
                </c:pt>
                <c:pt idx="130">
                  <c:v>-23.754915614434889</c:v>
                </c:pt>
                <c:pt idx="131">
                  <c:v>-22.498701719950542</c:v>
                </c:pt>
                <c:pt idx="132">
                  <c:v>-22.446058392919657</c:v>
                </c:pt>
                <c:pt idx="133">
                  <c:v>-22.415315494866057</c:v>
                </c:pt>
                <c:pt idx="134">
                  <c:v>-16.637492684904682</c:v>
                </c:pt>
                <c:pt idx="135">
                  <c:v>-25.851513888595651</c:v>
                </c:pt>
                <c:pt idx="136">
                  <c:v>-28.357959058484024</c:v>
                </c:pt>
                <c:pt idx="137">
                  <c:v>-23.460479453558865</c:v>
                </c:pt>
                <c:pt idx="138">
                  <c:v>-20.735865973057226</c:v>
                </c:pt>
                <c:pt idx="139">
                  <c:v>-18.111438700365664</c:v>
                </c:pt>
                <c:pt idx="140">
                  <c:v>-19.241423794642845</c:v>
                </c:pt>
                <c:pt idx="141">
                  <c:v>-18.093647347201689</c:v>
                </c:pt>
                <c:pt idx="142">
                  <c:v>-23.67982060976022</c:v>
                </c:pt>
                <c:pt idx="143">
                  <c:v>-24.604507142337539</c:v>
                </c:pt>
                <c:pt idx="144">
                  <c:v>-20.868549784397263</c:v>
                </c:pt>
                <c:pt idx="145">
                  <c:v>-16.910504458905397</c:v>
                </c:pt>
                <c:pt idx="146">
                  <c:v>-18.559836277309859</c:v>
                </c:pt>
                <c:pt idx="147">
                  <c:v>-17.88911194707228</c:v>
                </c:pt>
                <c:pt idx="148">
                  <c:v>-16.66577549098222</c:v>
                </c:pt>
                <c:pt idx="149">
                  <c:v>-20.916420485209891</c:v>
                </c:pt>
                <c:pt idx="150">
                  <c:v>-24.791639397888645</c:v>
                </c:pt>
                <c:pt idx="151">
                  <c:v>-21.555224288015626</c:v>
                </c:pt>
                <c:pt idx="152">
                  <c:v>-20.323520886171881</c:v>
                </c:pt>
                <c:pt idx="153">
                  <c:v>-19.216569315334521</c:v>
                </c:pt>
                <c:pt idx="154">
                  <c:v>-17.908591222263681</c:v>
                </c:pt>
                <c:pt idx="155">
                  <c:v>-14.9015034696341</c:v>
                </c:pt>
                <c:pt idx="156">
                  <c:v>-20.55717219995428</c:v>
                </c:pt>
                <c:pt idx="157">
                  <c:v>-20.773608304669523</c:v>
                </c:pt>
                <c:pt idx="158">
                  <c:v>-14.767819686929265</c:v>
                </c:pt>
                <c:pt idx="159">
                  <c:v>-12.320607587559509</c:v>
                </c:pt>
                <c:pt idx="160">
                  <c:v>-9.2304655549962202</c:v>
                </c:pt>
                <c:pt idx="161">
                  <c:v>-26.354302073901977</c:v>
                </c:pt>
                <c:pt idx="162">
                  <c:v>-18.685763740931513</c:v>
                </c:pt>
                <c:pt idx="163">
                  <c:v>-16.45366978621395</c:v>
                </c:pt>
                <c:pt idx="164">
                  <c:v>-20.617743252544813</c:v>
                </c:pt>
                <c:pt idx="165">
                  <c:v>-12.445207250254509</c:v>
                </c:pt>
                <c:pt idx="166">
                  <c:v>-13.851677662771355</c:v>
                </c:pt>
                <c:pt idx="167">
                  <c:v>-16.56942040233049</c:v>
                </c:pt>
                <c:pt idx="168">
                  <c:v>-13.973153336920497</c:v>
                </c:pt>
                <c:pt idx="169">
                  <c:v>-13.298280654382264</c:v>
                </c:pt>
                <c:pt idx="170">
                  <c:v>-12.111109343660146</c:v>
                </c:pt>
                <c:pt idx="171">
                  <c:v>-17.627984542194778</c:v>
                </c:pt>
                <c:pt idx="172">
                  <c:v>-15.665323260656262</c:v>
                </c:pt>
                <c:pt idx="173">
                  <c:v>-16.244794380004954</c:v>
                </c:pt>
                <c:pt idx="174">
                  <c:v>-11.570454198490129</c:v>
                </c:pt>
                <c:pt idx="175">
                  <c:v>-13.559861242620295</c:v>
                </c:pt>
                <c:pt idx="176">
                  <c:v>-13.145819070764954</c:v>
                </c:pt>
                <c:pt idx="177">
                  <c:v>-19.118588566626748</c:v>
                </c:pt>
                <c:pt idx="178">
                  <c:v>-19.666063452031196</c:v>
                </c:pt>
                <c:pt idx="179">
                  <c:v>-15.521343807780507</c:v>
                </c:pt>
                <c:pt idx="180">
                  <c:v>-15.292439748383121</c:v>
                </c:pt>
                <c:pt idx="181">
                  <c:v>-12.750809009644492</c:v>
                </c:pt>
                <c:pt idx="182">
                  <c:v>-13.686643237037622</c:v>
                </c:pt>
                <c:pt idx="183">
                  <c:v>-10.626066435193019</c:v>
                </c:pt>
                <c:pt idx="184">
                  <c:v>-15.398709980504229</c:v>
                </c:pt>
                <c:pt idx="185">
                  <c:v>-15.737448296790378</c:v>
                </c:pt>
                <c:pt idx="186">
                  <c:v>-9.2381616875324539</c:v>
                </c:pt>
                <c:pt idx="187">
                  <c:v>-8.990467774386703</c:v>
                </c:pt>
                <c:pt idx="188">
                  <c:v>-8.6950294475043428</c:v>
                </c:pt>
                <c:pt idx="189">
                  <c:v>-10.622196319674378</c:v>
                </c:pt>
                <c:pt idx="190">
                  <c:v>-10.545514644747552</c:v>
                </c:pt>
                <c:pt idx="191">
                  <c:v>-14.172592270629089</c:v>
                </c:pt>
                <c:pt idx="192">
                  <c:v>-16.457799175257232</c:v>
                </c:pt>
                <c:pt idx="193">
                  <c:v>-9.4487595227296008</c:v>
                </c:pt>
                <c:pt idx="194">
                  <c:v>-7.5216587103543198</c:v>
                </c:pt>
                <c:pt idx="195">
                  <c:v>-7.8475597814949039</c:v>
                </c:pt>
                <c:pt idx="196">
                  <c:v>-7.7192534029874258</c:v>
                </c:pt>
                <c:pt idx="197">
                  <c:v>-4.8350820374272985</c:v>
                </c:pt>
                <c:pt idx="198">
                  <c:v>-9.5615890007052968</c:v>
                </c:pt>
                <c:pt idx="199">
                  <c:v>-13.284995683165404</c:v>
                </c:pt>
                <c:pt idx="200">
                  <c:v>-7.6499967888233211</c:v>
                </c:pt>
                <c:pt idx="201">
                  <c:v>-6.2739526881909251</c:v>
                </c:pt>
                <c:pt idx="202">
                  <c:v>-9.1799139067164663</c:v>
                </c:pt>
                <c:pt idx="203">
                  <c:v>-8.1151187467901682</c:v>
                </c:pt>
                <c:pt idx="204">
                  <c:v>-8.8520106666574723</c:v>
                </c:pt>
                <c:pt idx="205">
                  <c:v>-11.400042911325412</c:v>
                </c:pt>
                <c:pt idx="206">
                  <c:v>-13.035627602391109</c:v>
                </c:pt>
                <c:pt idx="207">
                  <c:v>-7.4798672803883424</c:v>
                </c:pt>
                <c:pt idx="208">
                  <c:v>-7.5547220872734853</c:v>
                </c:pt>
                <c:pt idx="209">
                  <c:v>-6.9070847806794502</c:v>
                </c:pt>
                <c:pt idx="210">
                  <c:v>-5.7818146851233045</c:v>
                </c:pt>
                <c:pt idx="211">
                  <c:v>-8.675163744102754</c:v>
                </c:pt>
                <c:pt idx="212">
                  <c:v>-9.5565670108936196</c:v>
                </c:pt>
                <c:pt idx="213">
                  <c:v>-12.234158400921473</c:v>
                </c:pt>
                <c:pt idx="214">
                  <c:v>-8.2852302925806907</c:v>
                </c:pt>
                <c:pt idx="215">
                  <c:v>-8.7972788152157495</c:v>
                </c:pt>
                <c:pt idx="216">
                  <c:v>-6.4483115831401614</c:v>
                </c:pt>
                <c:pt idx="217">
                  <c:v>-6.881796755405043</c:v>
                </c:pt>
                <c:pt idx="218">
                  <c:v>-9.0629912070556475</c:v>
                </c:pt>
                <c:pt idx="219">
                  <c:v>-10.802437960548662</c:v>
                </c:pt>
                <c:pt idx="220">
                  <c:v>-11.069778288858885</c:v>
                </c:pt>
                <c:pt idx="221">
                  <c:v>-8.1047879106955918</c:v>
                </c:pt>
                <c:pt idx="222">
                  <c:v>-8.8521725016856792</c:v>
                </c:pt>
                <c:pt idx="223">
                  <c:v>-4.1149677379229663</c:v>
                </c:pt>
                <c:pt idx="224">
                  <c:v>-2.99928259178155</c:v>
                </c:pt>
                <c:pt idx="225">
                  <c:v>-5.8031809927533606</c:v>
                </c:pt>
                <c:pt idx="226">
                  <c:v>-8.6482301781940905</c:v>
                </c:pt>
                <c:pt idx="227">
                  <c:v>2.2284894504864168</c:v>
                </c:pt>
                <c:pt idx="228">
                  <c:v>-5.021951823785531</c:v>
                </c:pt>
                <c:pt idx="229">
                  <c:v>-10.151181315658819</c:v>
                </c:pt>
                <c:pt idx="230">
                  <c:v>-4.92156446315055</c:v>
                </c:pt>
                <c:pt idx="231">
                  <c:v>-3.7186830882328028</c:v>
                </c:pt>
                <c:pt idx="232">
                  <c:v>-8.2672334299860673</c:v>
                </c:pt>
                <c:pt idx="233">
                  <c:v>-7.169223420951754</c:v>
                </c:pt>
                <c:pt idx="234">
                  <c:v>-5.19063967393196</c:v>
                </c:pt>
                <c:pt idx="235">
                  <c:v>-7.2676732410225613</c:v>
                </c:pt>
                <c:pt idx="236">
                  <c:v>-6.4048969727386789</c:v>
                </c:pt>
                <c:pt idx="237">
                  <c:v>-3.86584184812207</c:v>
                </c:pt>
                <c:pt idx="238">
                  <c:v>-3.7818384129319975</c:v>
                </c:pt>
                <c:pt idx="239">
                  <c:v>-6.1627957693892599</c:v>
                </c:pt>
                <c:pt idx="240">
                  <c:v>-5.0635650814215811</c:v>
                </c:pt>
                <c:pt idx="241">
                  <c:v>-6.152149742140943</c:v>
                </c:pt>
                <c:pt idx="242">
                  <c:v>-6.1483459468847297</c:v>
                </c:pt>
                <c:pt idx="243">
                  <c:v>-8.284168412464922</c:v>
                </c:pt>
                <c:pt idx="244">
                  <c:v>-5.8567788810446553</c:v>
                </c:pt>
                <c:pt idx="245">
                  <c:v>-6.6254537715924533</c:v>
                </c:pt>
                <c:pt idx="246">
                  <c:v>-3.0416354437486861</c:v>
                </c:pt>
                <c:pt idx="247">
                  <c:v>-6.749300423469526</c:v>
                </c:pt>
                <c:pt idx="248">
                  <c:v>-5.3207858402154891</c:v>
                </c:pt>
                <c:pt idx="249">
                  <c:v>-3.1266178531696074</c:v>
                </c:pt>
                <c:pt idx="250">
                  <c:v>-3.6537471647416115</c:v>
                </c:pt>
                <c:pt idx="251">
                  <c:v>-4.1439117686988203</c:v>
                </c:pt>
                <c:pt idx="252">
                  <c:v>-4.9122483071013843</c:v>
                </c:pt>
                <c:pt idx="253">
                  <c:v>-5.1753372483557882</c:v>
                </c:pt>
                <c:pt idx="254">
                  <c:v>-4.7784637392487888</c:v>
                </c:pt>
                <c:pt idx="255">
                  <c:v>-4.8528469534125902</c:v>
                </c:pt>
                <c:pt idx="256">
                  <c:v>-4.7126055477709148</c:v>
                </c:pt>
                <c:pt idx="257">
                  <c:v>-5.4825662476340362</c:v>
                </c:pt>
                <c:pt idx="258">
                  <c:v>-4.1982578957581085</c:v>
                </c:pt>
                <c:pt idx="259">
                  <c:v>-3.2422532754062967</c:v>
                </c:pt>
                <c:pt idx="260">
                  <c:v>-3.2944152368822008</c:v>
                </c:pt>
                <c:pt idx="261">
                  <c:v>-4.1523061886334265</c:v>
                </c:pt>
                <c:pt idx="262">
                  <c:v>-7.100096389277688</c:v>
                </c:pt>
                <c:pt idx="263">
                  <c:v>-3.5915726818031306</c:v>
                </c:pt>
                <c:pt idx="264">
                  <c:v>-3.7172451107601514</c:v>
                </c:pt>
                <c:pt idx="265">
                  <c:v>-1.9742628433751264</c:v>
                </c:pt>
                <c:pt idx="266">
                  <c:v>-4.7688728455296765</c:v>
                </c:pt>
                <c:pt idx="267">
                  <c:v>-2.2145528255149634</c:v>
                </c:pt>
                <c:pt idx="268">
                  <c:v>-4.3948596037682854</c:v>
                </c:pt>
                <c:pt idx="269">
                  <c:v>-7.488885461477075</c:v>
                </c:pt>
                <c:pt idx="270">
                  <c:v>-7.074286672712339</c:v>
                </c:pt>
                <c:pt idx="271">
                  <c:v>-8.3544878582169915</c:v>
                </c:pt>
                <c:pt idx="272">
                  <c:v>-5.3657092433300217</c:v>
                </c:pt>
                <c:pt idx="273">
                  <c:v>-8.5591084650707518</c:v>
                </c:pt>
                <c:pt idx="274">
                  <c:v>-5.4915232691000941</c:v>
                </c:pt>
                <c:pt idx="275">
                  <c:v>-4.1890069755748129</c:v>
                </c:pt>
                <c:pt idx="276">
                  <c:v>-7.7194809071729162</c:v>
                </c:pt>
                <c:pt idx="277">
                  <c:v>-5.169917335518365</c:v>
                </c:pt>
                <c:pt idx="278">
                  <c:v>-7.5469743865062826</c:v>
                </c:pt>
                <c:pt idx="279">
                  <c:v>-4.8034290757956244</c:v>
                </c:pt>
                <c:pt idx="280">
                  <c:v>-5.587545611982498</c:v>
                </c:pt>
                <c:pt idx="281">
                  <c:v>-6.63725946053746</c:v>
                </c:pt>
                <c:pt idx="282">
                  <c:v>-3.7517721527517978</c:v>
                </c:pt>
                <c:pt idx="283">
                  <c:v>-6.9817561060528757</c:v>
                </c:pt>
                <c:pt idx="284">
                  <c:v>-7.6230950131992836</c:v>
                </c:pt>
                <c:pt idx="285">
                  <c:v>-9.2740075698271358</c:v>
                </c:pt>
                <c:pt idx="286">
                  <c:v>-5.9459122976244165</c:v>
                </c:pt>
                <c:pt idx="287">
                  <c:v>-6.1435648807710219</c:v>
                </c:pt>
                <c:pt idx="288">
                  <c:v>-4.2649825842094797</c:v>
                </c:pt>
                <c:pt idx="289">
                  <c:v>-6.2312240426018297</c:v>
                </c:pt>
                <c:pt idx="290">
                  <c:v>-7.1577227389949529</c:v>
                </c:pt>
                <c:pt idx="291">
                  <c:v>-8.1722620366428309</c:v>
                </c:pt>
                <c:pt idx="292">
                  <c:v>-9.2114511217001507</c:v>
                </c:pt>
                <c:pt idx="293">
                  <c:v>-6.9183320921561782</c:v>
                </c:pt>
                <c:pt idx="294">
                  <c:v>-8.2922745427688014</c:v>
                </c:pt>
                <c:pt idx="295">
                  <c:v>-6.0406804948137598</c:v>
                </c:pt>
                <c:pt idx="296">
                  <c:v>-7.2594893516622179</c:v>
                </c:pt>
                <c:pt idx="297">
                  <c:v>-3.7805512548010354</c:v>
                </c:pt>
                <c:pt idx="298">
                  <c:v>-7.6934410275626952</c:v>
                </c:pt>
                <c:pt idx="299">
                  <c:v>-7.5610930435521135</c:v>
                </c:pt>
                <c:pt idx="300">
                  <c:v>-4.6844665871047493</c:v>
                </c:pt>
                <c:pt idx="301">
                  <c:v>-5.2972199796567132</c:v>
                </c:pt>
                <c:pt idx="302">
                  <c:v>-6.6117865525719512</c:v>
                </c:pt>
                <c:pt idx="303">
                  <c:v>-11.437807583491079</c:v>
                </c:pt>
                <c:pt idx="304">
                  <c:v>-10.560045926873375</c:v>
                </c:pt>
                <c:pt idx="305">
                  <c:v>-4.1292522144309372</c:v>
                </c:pt>
                <c:pt idx="306">
                  <c:v>-5.9319304387835832</c:v>
                </c:pt>
                <c:pt idx="307">
                  <c:v>-6.4365667999322227</c:v>
                </c:pt>
                <c:pt idx="308">
                  <c:v>-2.6765886424233223</c:v>
                </c:pt>
                <c:pt idx="309">
                  <c:v>-2.6916543869026186</c:v>
                </c:pt>
                <c:pt idx="310">
                  <c:v>-4.8896187500817492</c:v>
                </c:pt>
                <c:pt idx="311">
                  <c:v>-7.5145302069842401</c:v>
                </c:pt>
                <c:pt idx="312">
                  <c:v>-9.1566620664370291</c:v>
                </c:pt>
                <c:pt idx="313">
                  <c:v>-8.7705946248467637</c:v>
                </c:pt>
                <c:pt idx="314">
                  <c:v>-8.3235558273199981</c:v>
                </c:pt>
                <c:pt idx="315">
                  <c:v>-7.0783534172456468</c:v>
                </c:pt>
                <c:pt idx="316">
                  <c:v>-4.0016129489319257</c:v>
                </c:pt>
                <c:pt idx="317">
                  <c:v>-13.781453777823831</c:v>
                </c:pt>
                <c:pt idx="318">
                  <c:v>-17.265248531638008</c:v>
                </c:pt>
                <c:pt idx="319">
                  <c:v>-9.0801144463799375</c:v>
                </c:pt>
                <c:pt idx="320">
                  <c:v>-11.495782342952658</c:v>
                </c:pt>
                <c:pt idx="321">
                  <c:v>-8.7493962392191804</c:v>
                </c:pt>
                <c:pt idx="322">
                  <c:v>-10.727960647219478</c:v>
                </c:pt>
                <c:pt idx="323">
                  <c:v>-9.5247291638198721</c:v>
                </c:pt>
                <c:pt idx="324">
                  <c:v>-17.793672764776357</c:v>
                </c:pt>
                <c:pt idx="325">
                  <c:v>-17.447993783097516</c:v>
                </c:pt>
                <c:pt idx="326">
                  <c:v>-10.771023218859039</c:v>
                </c:pt>
                <c:pt idx="327">
                  <c:v>-10.052810228162032</c:v>
                </c:pt>
                <c:pt idx="328">
                  <c:v>-4.2769284980027562</c:v>
                </c:pt>
                <c:pt idx="329">
                  <c:v>-3.1188632916177319</c:v>
                </c:pt>
                <c:pt idx="330">
                  <c:v>1.563141990890083</c:v>
                </c:pt>
                <c:pt idx="331">
                  <c:v>-11.044065131246692</c:v>
                </c:pt>
                <c:pt idx="332">
                  <c:v>-16.303466870057854</c:v>
                </c:pt>
                <c:pt idx="333">
                  <c:v>-15.100043955130934</c:v>
                </c:pt>
                <c:pt idx="334">
                  <c:v>-15.732586888166606</c:v>
                </c:pt>
                <c:pt idx="335">
                  <c:v>-5.9575308992102087</c:v>
                </c:pt>
                <c:pt idx="336">
                  <c:v>-3.6518451102189644</c:v>
                </c:pt>
                <c:pt idx="337">
                  <c:v>-2.2633608756607857</c:v>
                </c:pt>
                <c:pt idx="338">
                  <c:v>-7.834266343267692</c:v>
                </c:pt>
                <c:pt idx="339">
                  <c:v>-9.627300589343541</c:v>
                </c:pt>
                <c:pt idx="340">
                  <c:v>-11.576727987726382</c:v>
                </c:pt>
                <c:pt idx="341">
                  <c:v>-13.894041611592682</c:v>
                </c:pt>
                <c:pt idx="342">
                  <c:v>-2.2337047622136197</c:v>
                </c:pt>
                <c:pt idx="343">
                  <c:v>-4.0397862804624847</c:v>
                </c:pt>
                <c:pt idx="344">
                  <c:v>-4.9115590809144853</c:v>
                </c:pt>
                <c:pt idx="345">
                  <c:v>-10.376709275652441</c:v>
                </c:pt>
                <c:pt idx="346">
                  <c:v>-9.6133251694101443</c:v>
                </c:pt>
                <c:pt idx="347">
                  <c:v>-3.8917818463805656</c:v>
                </c:pt>
                <c:pt idx="348">
                  <c:v>-3.1369541629611266</c:v>
                </c:pt>
                <c:pt idx="349">
                  <c:v>-4.6517475325569126</c:v>
                </c:pt>
                <c:pt idx="350">
                  <c:v>-2.5516668540503087</c:v>
                </c:pt>
                <c:pt idx="351">
                  <c:v>-1.1045411391744855</c:v>
                </c:pt>
                <c:pt idx="352">
                  <c:v>-3.2114591972542188</c:v>
                </c:pt>
                <c:pt idx="353">
                  <c:v>-5.4333463473221091</c:v>
                </c:pt>
                <c:pt idx="354">
                  <c:v>0.72015477597948307</c:v>
                </c:pt>
                <c:pt idx="355">
                  <c:v>0.25326145946899126</c:v>
                </c:pt>
                <c:pt idx="356">
                  <c:v>1.965114841067982</c:v>
                </c:pt>
                <c:pt idx="357">
                  <c:v>-0.50642880245692212</c:v>
                </c:pt>
                <c:pt idx="358">
                  <c:v>-7.5072232552818789</c:v>
                </c:pt>
                <c:pt idx="359">
                  <c:v>1.155085505509494</c:v>
                </c:pt>
                <c:pt idx="360">
                  <c:v>5.7301773421446311</c:v>
                </c:pt>
                <c:pt idx="361">
                  <c:v>-2.3185195375739385</c:v>
                </c:pt>
                <c:pt idx="362">
                  <c:v>2.3436447723187372</c:v>
                </c:pt>
                <c:pt idx="363">
                  <c:v>1.748328109311488</c:v>
                </c:pt>
                <c:pt idx="364">
                  <c:v>-1.106818083181941</c:v>
                </c:pt>
                <c:pt idx="365">
                  <c:v>-17.583064423334346</c:v>
                </c:pt>
                <c:pt idx="366">
                  <c:v>-13.46580048180815</c:v>
                </c:pt>
                <c:pt idx="367">
                  <c:v>-10.412470574481064</c:v>
                </c:pt>
                <c:pt idx="368">
                  <c:v>-2.475603801646455</c:v>
                </c:pt>
                <c:pt idx="369">
                  <c:v>-4.8588025406468089</c:v>
                </c:pt>
                <c:pt idx="370">
                  <c:v>-4.9706983125906561</c:v>
                </c:pt>
                <c:pt idx="371">
                  <c:v>-6.6737328903839366</c:v>
                </c:pt>
                <c:pt idx="372">
                  <c:v>-2.0964325007751765</c:v>
                </c:pt>
                <c:pt idx="373">
                  <c:v>-9.5334848686712554</c:v>
                </c:pt>
                <c:pt idx="374">
                  <c:v>-11.841392845352864</c:v>
                </c:pt>
                <c:pt idx="375">
                  <c:v>-2.5880944968985951</c:v>
                </c:pt>
                <c:pt idx="376">
                  <c:v>-3.0268893476015517</c:v>
                </c:pt>
                <c:pt idx="377">
                  <c:v>-1.225157671219919</c:v>
                </c:pt>
                <c:pt idx="378">
                  <c:v>-0.30206476100339036</c:v>
                </c:pt>
                <c:pt idx="379">
                  <c:v>-9.0474781663045043</c:v>
                </c:pt>
                <c:pt idx="380">
                  <c:v>-13.051869975390153</c:v>
                </c:pt>
                <c:pt idx="381">
                  <c:v>-12.71118622206731</c:v>
                </c:pt>
                <c:pt idx="382">
                  <c:v>-8.2636575235949046</c:v>
                </c:pt>
                <c:pt idx="383">
                  <c:v>-13.142974744623881</c:v>
                </c:pt>
                <c:pt idx="384">
                  <c:v>-12.530583519923523</c:v>
                </c:pt>
                <c:pt idx="385">
                  <c:v>-12.882666796011131</c:v>
                </c:pt>
                <c:pt idx="386">
                  <c:v>-11.132882201187202</c:v>
                </c:pt>
                <c:pt idx="387">
                  <c:v>-15.513054805235694</c:v>
                </c:pt>
                <c:pt idx="388">
                  <c:v>-16.090946114783495</c:v>
                </c:pt>
                <c:pt idx="389">
                  <c:v>-7.6351777446143139</c:v>
                </c:pt>
                <c:pt idx="390">
                  <c:v>-14.001419220081242</c:v>
                </c:pt>
                <c:pt idx="391">
                  <c:v>-9.1757822330997048</c:v>
                </c:pt>
                <c:pt idx="392">
                  <c:v>-8.0369249535970102</c:v>
                </c:pt>
                <c:pt idx="393">
                  <c:v>-10.22695477068806</c:v>
                </c:pt>
                <c:pt idx="394">
                  <c:v>-14.625881178401807</c:v>
                </c:pt>
                <c:pt idx="395">
                  <c:v>-19.368064486173235</c:v>
                </c:pt>
                <c:pt idx="396">
                  <c:v>-7.9925879807597724</c:v>
                </c:pt>
                <c:pt idx="397">
                  <c:v>-10.233778483426601</c:v>
                </c:pt>
                <c:pt idx="398">
                  <c:v>-11.836866825165092</c:v>
                </c:pt>
                <c:pt idx="399">
                  <c:v>-10.233710378980799</c:v>
                </c:pt>
                <c:pt idx="400">
                  <c:v>-7.8512501048777654</c:v>
                </c:pt>
                <c:pt idx="401">
                  <c:v>-13.147407297769089</c:v>
                </c:pt>
                <c:pt idx="402">
                  <c:v>-9.8406882890725225</c:v>
                </c:pt>
                <c:pt idx="403">
                  <c:v>-7.9148216989027462</c:v>
                </c:pt>
                <c:pt idx="404">
                  <c:v>-9.4532431865889404</c:v>
                </c:pt>
                <c:pt idx="405">
                  <c:v>-9.558134193098379</c:v>
                </c:pt>
                <c:pt idx="406">
                  <c:v>-9.5767101631470943</c:v>
                </c:pt>
                <c:pt idx="407">
                  <c:v>-8.1396440225753235</c:v>
                </c:pt>
                <c:pt idx="408">
                  <c:v>-12.214446453135064</c:v>
                </c:pt>
                <c:pt idx="409">
                  <c:v>-17.787724061219439</c:v>
                </c:pt>
                <c:pt idx="410">
                  <c:v>-9.2830479002339104</c:v>
                </c:pt>
                <c:pt idx="411">
                  <c:v>1.746687075271258</c:v>
                </c:pt>
                <c:pt idx="412">
                  <c:v>-7.9717165731681652</c:v>
                </c:pt>
                <c:pt idx="413">
                  <c:v>-7.8615873807218577</c:v>
                </c:pt>
                <c:pt idx="414">
                  <c:v>-5.9718079454494539</c:v>
                </c:pt>
                <c:pt idx="415">
                  <c:v>-7.9978888715738199</c:v>
                </c:pt>
                <c:pt idx="416">
                  <c:v>-13.571470338646446</c:v>
                </c:pt>
                <c:pt idx="417">
                  <c:v>-5.4295566119976568</c:v>
                </c:pt>
                <c:pt idx="418">
                  <c:v>-3.7088572364808634</c:v>
                </c:pt>
                <c:pt idx="419">
                  <c:v>-2.8610193863337354</c:v>
                </c:pt>
                <c:pt idx="420">
                  <c:v>-7.4400180732261951</c:v>
                </c:pt>
                <c:pt idx="421">
                  <c:v>-6.0730994125226259</c:v>
                </c:pt>
                <c:pt idx="422">
                  <c:v>-7.8018828693674536</c:v>
                </c:pt>
                <c:pt idx="423">
                  <c:v>-18.108091903327132</c:v>
                </c:pt>
                <c:pt idx="424">
                  <c:v>-8.5610863951389575</c:v>
                </c:pt>
                <c:pt idx="425">
                  <c:v>-9.2269461248214935</c:v>
                </c:pt>
                <c:pt idx="426">
                  <c:v>-11.334872130207611</c:v>
                </c:pt>
                <c:pt idx="427">
                  <c:v>-10.039982724900627</c:v>
                </c:pt>
                <c:pt idx="428">
                  <c:v>-9.0959117484028322</c:v>
                </c:pt>
                <c:pt idx="429">
                  <c:v>-14.659078383795341</c:v>
                </c:pt>
                <c:pt idx="430">
                  <c:v>-18.733043580189921</c:v>
                </c:pt>
                <c:pt idx="431">
                  <c:v>-11.221583856183816</c:v>
                </c:pt>
                <c:pt idx="432">
                  <c:v>-9.5674549499055015</c:v>
                </c:pt>
                <c:pt idx="433">
                  <c:v>-10.344043233334055</c:v>
                </c:pt>
                <c:pt idx="434">
                  <c:v>-11.874939394482348</c:v>
                </c:pt>
                <c:pt idx="435">
                  <c:v>-12.952873192396215</c:v>
                </c:pt>
                <c:pt idx="436">
                  <c:v>-11.380601978758952</c:v>
                </c:pt>
                <c:pt idx="437">
                  <c:v>-15.736377939254105</c:v>
                </c:pt>
                <c:pt idx="438">
                  <c:v>-7.5459720232097647</c:v>
                </c:pt>
                <c:pt idx="439">
                  <c:v>-6.4738904483592759</c:v>
                </c:pt>
                <c:pt idx="440">
                  <c:v>-3.6535987857413028</c:v>
                </c:pt>
                <c:pt idx="441">
                  <c:v>-2.5070057903673719</c:v>
                </c:pt>
                <c:pt idx="442">
                  <c:v>11.322690080483424</c:v>
                </c:pt>
                <c:pt idx="443">
                  <c:v>9.1895016170172745</c:v>
                </c:pt>
                <c:pt idx="444">
                  <c:v>11.961972067495513</c:v>
                </c:pt>
                <c:pt idx="445">
                  <c:v>15.901242154021629</c:v>
                </c:pt>
                <c:pt idx="446">
                  <c:v>34.786126195567071</c:v>
                </c:pt>
                <c:pt idx="447">
                  <c:v>33.205290557835347</c:v>
                </c:pt>
                <c:pt idx="448">
                  <c:v>27.253087297932414</c:v>
                </c:pt>
                <c:pt idx="449">
                  <c:v>27.659601315271839</c:v>
                </c:pt>
                <c:pt idx="450">
                  <c:v>16.420005302612928</c:v>
                </c:pt>
                <c:pt idx="451">
                  <c:v>24.598557639929954</c:v>
                </c:pt>
                <c:pt idx="452">
                  <c:v>27.495653911112154</c:v>
                </c:pt>
                <c:pt idx="453">
                  <c:v>27.431480409865294</c:v>
                </c:pt>
                <c:pt idx="454">
                  <c:v>15.834955009511249</c:v>
                </c:pt>
                <c:pt idx="455">
                  <c:v>24.591388213880158</c:v>
                </c:pt>
                <c:pt idx="456">
                  <c:v>16.091322169468448</c:v>
                </c:pt>
                <c:pt idx="457">
                  <c:v>27.423015573888648</c:v>
                </c:pt>
                <c:pt idx="458">
                  <c:v>23.85866647704103</c:v>
                </c:pt>
                <c:pt idx="459">
                  <c:v>23.90113838953998</c:v>
                </c:pt>
                <c:pt idx="460">
                  <c:v>34.602840587535354</c:v>
                </c:pt>
                <c:pt idx="461">
                  <c:v>28.082997950792816</c:v>
                </c:pt>
                <c:pt idx="462">
                  <c:v>34.120998847358663</c:v>
                </c:pt>
                <c:pt idx="463">
                  <c:v>33.689759551776568</c:v>
                </c:pt>
                <c:pt idx="464">
                  <c:v>40.432719451121962</c:v>
                </c:pt>
                <c:pt idx="465">
                  <c:v>20.951078205489715</c:v>
                </c:pt>
                <c:pt idx="466">
                  <c:v>33.944301750744501</c:v>
                </c:pt>
                <c:pt idx="467">
                  <c:v>39.042441196379059</c:v>
                </c:pt>
                <c:pt idx="468">
                  <c:v>19.964392059957923</c:v>
                </c:pt>
                <c:pt idx="469">
                  <c:v>30.980894790038306</c:v>
                </c:pt>
                <c:pt idx="470">
                  <c:v>23.11357192070184</c:v>
                </c:pt>
                <c:pt idx="471">
                  <c:v>22.590749708676263</c:v>
                </c:pt>
                <c:pt idx="472">
                  <c:v>23.733239853772083</c:v>
                </c:pt>
                <c:pt idx="473">
                  <c:v>28.385982286330226</c:v>
                </c:pt>
                <c:pt idx="474">
                  <c:v>24.264435942975744</c:v>
                </c:pt>
                <c:pt idx="475">
                  <c:v>20.426366705902595</c:v>
                </c:pt>
                <c:pt idx="476">
                  <c:v>35.664737388500257</c:v>
                </c:pt>
                <c:pt idx="477">
                  <c:v>24.870640420732482</c:v>
                </c:pt>
                <c:pt idx="478">
                  <c:v>27.100475856720163</c:v>
                </c:pt>
                <c:pt idx="479">
                  <c:v>22.451737651537027</c:v>
                </c:pt>
                <c:pt idx="480">
                  <c:v>32.443402432845453</c:v>
                </c:pt>
                <c:pt idx="481">
                  <c:v>30.027357572215514</c:v>
                </c:pt>
                <c:pt idx="482">
                  <c:v>27.484226571845895</c:v>
                </c:pt>
                <c:pt idx="483">
                  <c:v>25.084271179918161</c:v>
                </c:pt>
                <c:pt idx="484">
                  <c:v>26.486041693080587</c:v>
                </c:pt>
                <c:pt idx="485">
                  <c:v>39.357208636769137</c:v>
                </c:pt>
                <c:pt idx="486">
                  <c:v>32.297754041520477</c:v>
                </c:pt>
                <c:pt idx="487">
                  <c:v>38.201729402313667</c:v>
                </c:pt>
                <c:pt idx="488">
                  <c:v>21.671797731818323</c:v>
                </c:pt>
                <c:pt idx="489">
                  <c:v>28.743209331208007</c:v>
                </c:pt>
                <c:pt idx="490">
                  <c:v>23.533777091826302</c:v>
                </c:pt>
                <c:pt idx="491">
                  <c:v>29.011825112878327</c:v>
                </c:pt>
                <c:pt idx="492">
                  <c:v>20.695057458689352</c:v>
                </c:pt>
                <c:pt idx="493">
                  <c:v>35.408602181945952</c:v>
                </c:pt>
                <c:pt idx="494">
                  <c:v>43.329426027240252</c:v>
                </c:pt>
                <c:pt idx="495">
                  <c:v>25.637384116481982</c:v>
                </c:pt>
                <c:pt idx="496">
                  <c:v>25.851019744636041</c:v>
                </c:pt>
                <c:pt idx="497">
                  <c:v>24.393579977457797</c:v>
                </c:pt>
                <c:pt idx="498">
                  <c:v>27.71541653841982</c:v>
                </c:pt>
                <c:pt idx="499">
                  <c:v>31.962502029934019</c:v>
                </c:pt>
                <c:pt idx="500">
                  <c:v>37.767811123781961</c:v>
                </c:pt>
                <c:pt idx="501">
                  <c:v>38.777496071249885</c:v>
                </c:pt>
                <c:pt idx="502">
                  <c:v>29.267034341516791</c:v>
                </c:pt>
                <c:pt idx="503">
                  <c:v>22.633407111041528</c:v>
                </c:pt>
                <c:pt idx="504">
                  <c:v>19.697802966863041</c:v>
                </c:pt>
                <c:pt idx="505">
                  <c:v>21.130367944651201</c:v>
                </c:pt>
                <c:pt idx="506">
                  <c:v>25.451630674655959</c:v>
                </c:pt>
                <c:pt idx="507">
                  <c:v>19.974822570538965</c:v>
                </c:pt>
                <c:pt idx="508">
                  <c:v>31.089136677124735</c:v>
                </c:pt>
                <c:pt idx="509">
                  <c:v>22.166992849012388</c:v>
                </c:pt>
                <c:pt idx="510">
                  <c:v>19.009942284109712</c:v>
                </c:pt>
                <c:pt idx="511">
                  <c:v>20.261215595800444</c:v>
                </c:pt>
                <c:pt idx="512">
                  <c:v>18.593302719071588</c:v>
                </c:pt>
                <c:pt idx="513">
                  <c:v>14.868848568669701</c:v>
                </c:pt>
                <c:pt idx="514">
                  <c:v>21.667640225805911</c:v>
                </c:pt>
                <c:pt idx="515">
                  <c:v>33.30854828716469</c:v>
                </c:pt>
                <c:pt idx="516">
                  <c:v>24.737397632985097</c:v>
                </c:pt>
                <c:pt idx="517">
                  <c:v>24.062920037273916</c:v>
                </c:pt>
                <c:pt idx="518">
                  <c:v>7.0452447766806321</c:v>
                </c:pt>
                <c:pt idx="519">
                  <c:v>12.571180219119045</c:v>
                </c:pt>
                <c:pt idx="520">
                  <c:v>15.769527556496518</c:v>
                </c:pt>
                <c:pt idx="521">
                  <c:v>18.061194886448739</c:v>
                </c:pt>
                <c:pt idx="522">
                  <c:v>23.525818144774004</c:v>
                </c:pt>
                <c:pt idx="523">
                  <c:v>15.343664491378759</c:v>
                </c:pt>
                <c:pt idx="524">
                  <c:v>19.168961893913114</c:v>
                </c:pt>
                <c:pt idx="525">
                  <c:v>15.990320316335398</c:v>
                </c:pt>
                <c:pt idx="526">
                  <c:v>30.781206708057283</c:v>
                </c:pt>
                <c:pt idx="527">
                  <c:v>16.943464445975486</c:v>
                </c:pt>
                <c:pt idx="528">
                  <c:v>19.038474346640196</c:v>
                </c:pt>
                <c:pt idx="529">
                  <c:v>33.806185301468744</c:v>
                </c:pt>
                <c:pt idx="530">
                  <c:v>15.068169173394145</c:v>
                </c:pt>
                <c:pt idx="531">
                  <c:v>17.045281189555524</c:v>
                </c:pt>
                <c:pt idx="532">
                  <c:v>18.512166884623021</c:v>
                </c:pt>
                <c:pt idx="533">
                  <c:v>14.159122417039134</c:v>
                </c:pt>
                <c:pt idx="534">
                  <c:v>9.5869677709691885</c:v>
                </c:pt>
                <c:pt idx="535">
                  <c:v>12.544395007475572</c:v>
                </c:pt>
                <c:pt idx="536">
                  <c:v>21.719344434101941</c:v>
                </c:pt>
                <c:pt idx="537">
                  <c:v>17.275098275087554</c:v>
                </c:pt>
                <c:pt idx="538">
                  <c:v>16.917611744224963</c:v>
                </c:pt>
                <c:pt idx="539">
                  <c:v>12.971214151452868</c:v>
                </c:pt>
                <c:pt idx="540">
                  <c:v>15.604162950316232</c:v>
                </c:pt>
                <c:pt idx="541">
                  <c:v>12.509507467590472</c:v>
                </c:pt>
                <c:pt idx="542">
                  <c:v>15.547462213220017</c:v>
                </c:pt>
                <c:pt idx="543">
                  <c:v>22.264805127343447</c:v>
                </c:pt>
                <c:pt idx="544">
                  <c:v>17.67062244326133</c:v>
                </c:pt>
                <c:pt idx="545">
                  <c:v>15.255383353041156</c:v>
                </c:pt>
                <c:pt idx="546">
                  <c:v>14.216980593216277</c:v>
                </c:pt>
                <c:pt idx="547">
                  <c:v>20.712307213908645</c:v>
                </c:pt>
                <c:pt idx="548">
                  <c:v>10.428128277795114</c:v>
                </c:pt>
                <c:pt idx="549">
                  <c:v>18.536429197892748</c:v>
                </c:pt>
                <c:pt idx="550">
                  <c:v>17.759231782299416</c:v>
                </c:pt>
                <c:pt idx="551">
                  <c:v>15.160754454662303</c:v>
                </c:pt>
                <c:pt idx="552">
                  <c:v>6.3827446475122454</c:v>
                </c:pt>
                <c:pt idx="553">
                  <c:v>6.802271337244191</c:v>
                </c:pt>
                <c:pt idx="554">
                  <c:v>14.899864393623215</c:v>
                </c:pt>
                <c:pt idx="555">
                  <c:v>7.139899660478318</c:v>
                </c:pt>
                <c:pt idx="556">
                  <c:v>7.7140101008838791</c:v>
                </c:pt>
                <c:pt idx="557">
                  <c:v>11.954246117584281</c:v>
                </c:pt>
                <c:pt idx="558">
                  <c:v>7.1224451471133188</c:v>
                </c:pt>
                <c:pt idx="559">
                  <c:v>2.6170083022778838</c:v>
                </c:pt>
                <c:pt idx="560">
                  <c:v>3.8865919376744138</c:v>
                </c:pt>
                <c:pt idx="561">
                  <c:v>12.43415046062584</c:v>
                </c:pt>
                <c:pt idx="562">
                  <c:v>-1.4530725007000282</c:v>
                </c:pt>
                <c:pt idx="563">
                  <c:v>-4.4199882055642545</c:v>
                </c:pt>
                <c:pt idx="564">
                  <c:v>7.7645236076845716</c:v>
                </c:pt>
                <c:pt idx="565">
                  <c:v>5.4318249421181219</c:v>
                </c:pt>
                <c:pt idx="566">
                  <c:v>3.600111666675371</c:v>
                </c:pt>
                <c:pt idx="567">
                  <c:v>4.5957582538561015</c:v>
                </c:pt>
                <c:pt idx="568">
                  <c:v>4.9534191940044696</c:v>
                </c:pt>
                <c:pt idx="569">
                  <c:v>1.8438984678513723</c:v>
                </c:pt>
                <c:pt idx="570">
                  <c:v>2.236337841320359</c:v>
                </c:pt>
                <c:pt idx="571">
                  <c:v>7.6318394471576827</c:v>
                </c:pt>
                <c:pt idx="572">
                  <c:v>4.962483593658864</c:v>
                </c:pt>
                <c:pt idx="573">
                  <c:v>6.7556158416032277</c:v>
                </c:pt>
                <c:pt idx="574">
                  <c:v>4.4975688679308199</c:v>
                </c:pt>
                <c:pt idx="575">
                  <c:v>4.4783365953559162</c:v>
                </c:pt>
                <c:pt idx="576">
                  <c:v>5.5725541917940804</c:v>
                </c:pt>
                <c:pt idx="577">
                  <c:v>12.506846893129136</c:v>
                </c:pt>
                <c:pt idx="578">
                  <c:v>7.5699836149138591</c:v>
                </c:pt>
                <c:pt idx="579">
                  <c:v>4.1405441879724103</c:v>
                </c:pt>
                <c:pt idx="580">
                  <c:v>5.410152308874248</c:v>
                </c:pt>
                <c:pt idx="581">
                  <c:v>7.4013863486902878</c:v>
                </c:pt>
                <c:pt idx="582">
                  <c:v>6.0054628661770053</c:v>
                </c:pt>
                <c:pt idx="583">
                  <c:v>6.2904538593884665</c:v>
                </c:pt>
                <c:pt idx="584">
                  <c:v>6.6735642215951687</c:v>
                </c:pt>
                <c:pt idx="585">
                  <c:v>13.24766433131278</c:v>
                </c:pt>
                <c:pt idx="586">
                  <c:v>6.1429090163800373</c:v>
                </c:pt>
                <c:pt idx="587">
                  <c:v>6.2863471018351147</c:v>
                </c:pt>
                <c:pt idx="588">
                  <c:v>5.2634531467721359</c:v>
                </c:pt>
                <c:pt idx="589">
                  <c:v>5.7752452489255424</c:v>
                </c:pt>
                <c:pt idx="590">
                  <c:v>10.224076468244666</c:v>
                </c:pt>
                <c:pt idx="591">
                  <c:v>13.664035587603486</c:v>
                </c:pt>
                <c:pt idx="592">
                  <c:v>4.3425846290027641</c:v>
                </c:pt>
                <c:pt idx="593">
                  <c:v>4.9842121113411944</c:v>
                </c:pt>
                <c:pt idx="594">
                  <c:v>6.1738123690679778</c:v>
                </c:pt>
                <c:pt idx="595">
                  <c:v>8.3765982875920582</c:v>
                </c:pt>
                <c:pt idx="596">
                  <c:v>4.7815605212722962</c:v>
                </c:pt>
                <c:pt idx="597">
                  <c:v>12.304794554309451</c:v>
                </c:pt>
                <c:pt idx="598">
                  <c:v>10.273861537351967</c:v>
                </c:pt>
                <c:pt idx="599">
                  <c:v>6.2339662270996286</c:v>
                </c:pt>
                <c:pt idx="600">
                  <c:v>5.0760465339935772</c:v>
                </c:pt>
                <c:pt idx="601">
                  <c:v>5.547102926029905</c:v>
                </c:pt>
                <c:pt idx="602">
                  <c:v>0.9892039086421518</c:v>
                </c:pt>
                <c:pt idx="603">
                  <c:v>2.0975268916018139</c:v>
                </c:pt>
                <c:pt idx="604">
                  <c:v>4.6917389577390951</c:v>
                </c:pt>
                <c:pt idx="605">
                  <c:v>5.4997300329979337</c:v>
                </c:pt>
                <c:pt idx="606">
                  <c:v>6.3873257730680937</c:v>
                </c:pt>
                <c:pt idx="607">
                  <c:v>5.7485648786178096</c:v>
                </c:pt>
                <c:pt idx="608">
                  <c:v>5.0179708371571072</c:v>
                </c:pt>
                <c:pt idx="609">
                  <c:v>4.8284448057292213</c:v>
                </c:pt>
                <c:pt idx="610">
                  <c:v>3.8144588545957427</c:v>
                </c:pt>
                <c:pt idx="611">
                  <c:v>0.80054938982367263</c:v>
                </c:pt>
                <c:pt idx="612">
                  <c:v>7.0372514066201122</c:v>
                </c:pt>
                <c:pt idx="613">
                  <c:v>7.3188235549058458</c:v>
                </c:pt>
                <c:pt idx="614">
                  <c:v>4.4830912336896818</c:v>
                </c:pt>
                <c:pt idx="615">
                  <c:v>4.4325181895771353</c:v>
                </c:pt>
                <c:pt idx="616">
                  <c:v>5.1086187923879969</c:v>
                </c:pt>
                <c:pt idx="617">
                  <c:v>3.5895211448214495</c:v>
                </c:pt>
                <c:pt idx="618">
                  <c:v>5.3362717032678342</c:v>
                </c:pt>
                <c:pt idx="619">
                  <c:v>6.5340118414225046</c:v>
                </c:pt>
                <c:pt idx="620">
                  <c:v>3.571600882737612</c:v>
                </c:pt>
                <c:pt idx="621">
                  <c:v>3.3329107371637718</c:v>
                </c:pt>
                <c:pt idx="622">
                  <c:v>2.1145513432357639</c:v>
                </c:pt>
                <c:pt idx="623">
                  <c:v>2.1057211235042539</c:v>
                </c:pt>
                <c:pt idx="624">
                  <c:v>4.5914383122388855</c:v>
                </c:pt>
                <c:pt idx="625">
                  <c:v>2.2617831795247003</c:v>
                </c:pt>
                <c:pt idx="626">
                  <c:v>7.5129219866456367</c:v>
                </c:pt>
                <c:pt idx="627">
                  <c:v>13.590012094080564</c:v>
                </c:pt>
                <c:pt idx="628">
                  <c:v>6.9449991798750252</c:v>
                </c:pt>
                <c:pt idx="629">
                  <c:v>5.8736437977779312</c:v>
                </c:pt>
                <c:pt idx="630">
                  <c:v>3.4655122998657326</c:v>
                </c:pt>
                <c:pt idx="631">
                  <c:v>5.9737884579226179</c:v>
                </c:pt>
                <c:pt idx="632">
                  <c:v>3.6515944109579506</c:v>
                </c:pt>
                <c:pt idx="633">
                  <c:v>4.357936885304567</c:v>
                </c:pt>
                <c:pt idx="634">
                  <c:v>7.4910775254511517</c:v>
                </c:pt>
                <c:pt idx="635">
                  <c:v>7.6579676489724147</c:v>
                </c:pt>
                <c:pt idx="636">
                  <c:v>5.7353836630597925</c:v>
                </c:pt>
                <c:pt idx="637">
                  <c:v>3.2661195646348071</c:v>
                </c:pt>
                <c:pt idx="638">
                  <c:v>7.1621734087184725</c:v>
                </c:pt>
                <c:pt idx="639">
                  <c:v>6.3496533193350793</c:v>
                </c:pt>
                <c:pt idx="640">
                  <c:v>-9.6460694454950868E-2</c:v>
                </c:pt>
                <c:pt idx="641">
                  <c:v>4.3124577188755584</c:v>
                </c:pt>
                <c:pt idx="642">
                  <c:v>8.7919923214751634</c:v>
                </c:pt>
                <c:pt idx="643">
                  <c:v>3.5169238820117492</c:v>
                </c:pt>
                <c:pt idx="644">
                  <c:v>3.3009182213221306</c:v>
                </c:pt>
                <c:pt idx="645">
                  <c:v>3.8032293277818168</c:v>
                </c:pt>
                <c:pt idx="646">
                  <c:v>4.4596546620326647</c:v>
                </c:pt>
                <c:pt idx="647">
                  <c:v>1.522635690503052</c:v>
                </c:pt>
                <c:pt idx="648">
                  <c:v>7.3631833150950037</c:v>
                </c:pt>
                <c:pt idx="649">
                  <c:v>4.582672480773005</c:v>
                </c:pt>
                <c:pt idx="650">
                  <c:v>5.9649561012234251</c:v>
                </c:pt>
                <c:pt idx="651">
                  <c:v>3.7408903933747641</c:v>
                </c:pt>
                <c:pt idx="652">
                  <c:v>4.2763337778369301</c:v>
                </c:pt>
                <c:pt idx="653">
                  <c:v>4.1627828040789794</c:v>
                </c:pt>
                <c:pt idx="654">
                  <c:v>6.9651102186747318</c:v>
                </c:pt>
                <c:pt idx="655">
                  <c:v>5.276210349880655</c:v>
                </c:pt>
                <c:pt idx="656">
                  <c:v>5.1450807070511031</c:v>
                </c:pt>
                <c:pt idx="657">
                  <c:v>3.8117673487249384</c:v>
                </c:pt>
                <c:pt idx="658">
                  <c:v>0.44328551742685951</c:v>
                </c:pt>
                <c:pt idx="659">
                  <c:v>6.7556261362143113</c:v>
                </c:pt>
                <c:pt idx="660">
                  <c:v>3.8099446989401615</c:v>
                </c:pt>
                <c:pt idx="661">
                  <c:v>5.8573614132158385</c:v>
                </c:pt>
                <c:pt idx="662">
                  <c:v>1.6173119243219858</c:v>
                </c:pt>
                <c:pt idx="663">
                  <c:v>3.0539988791815018</c:v>
                </c:pt>
                <c:pt idx="664">
                  <c:v>0.29483169531725872</c:v>
                </c:pt>
                <c:pt idx="665">
                  <c:v>2.1279424275364649</c:v>
                </c:pt>
                <c:pt idx="666">
                  <c:v>7.1658066224441432</c:v>
                </c:pt>
                <c:pt idx="667">
                  <c:v>6.0356907514769915</c:v>
                </c:pt>
                <c:pt idx="668">
                  <c:v>8.6371589645992639</c:v>
                </c:pt>
                <c:pt idx="669">
                  <c:v>12.405491795575072</c:v>
                </c:pt>
                <c:pt idx="670">
                  <c:v>2.9204508799540347</c:v>
                </c:pt>
                <c:pt idx="671">
                  <c:v>4.2109813030838961</c:v>
                </c:pt>
                <c:pt idx="672">
                  <c:v>4.5292902128419179</c:v>
                </c:pt>
                <c:pt idx="673">
                  <c:v>4.1595912598666152</c:v>
                </c:pt>
                <c:pt idx="674">
                  <c:v>7.074999255170316</c:v>
                </c:pt>
                <c:pt idx="675">
                  <c:v>8.0073482487386922</c:v>
                </c:pt>
                <c:pt idx="676">
                  <c:v>7.0761999574939543</c:v>
                </c:pt>
                <c:pt idx="677">
                  <c:v>6.1862798919569935</c:v>
                </c:pt>
                <c:pt idx="678">
                  <c:v>5.7985657138081734</c:v>
                </c:pt>
                <c:pt idx="679">
                  <c:v>6.3583271471552862</c:v>
                </c:pt>
                <c:pt idx="680">
                  <c:v>5.1489394720790234</c:v>
                </c:pt>
                <c:pt idx="681">
                  <c:v>4.3626118458106928</c:v>
                </c:pt>
                <c:pt idx="682">
                  <c:v>20.425445390996671</c:v>
                </c:pt>
                <c:pt idx="683">
                  <c:v>13.542283930564192</c:v>
                </c:pt>
                <c:pt idx="684">
                  <c:v>5.9352683118227008</c:v>
                </c:pt>
                <c:pt idx="685">
                  <c:v>7.9380184116398791</c:v>
                </c:pt>
                <c:pt idx="686">
                  <c:v>6.1439216265717427</c:v>
                </c:pt>
                <c:pt idx="687">
                  <c:v>8.315077884838793</c:v>
                </c:pt>
                <c:pt idx="688">
                  <c:v>4.0976609766909986</c:v>
                </c:pt>
                <c:pt idx="689">
                  <c:v>23.353731035517974</c:v>
                </c:pt>
                <c:pt idx="690">
                  <c:v>14.456327921294323</c:v>
                </c:pt>
                <c:pt idx="691">
                  <c:v>8.6050013021089828</c:v>
                </c:pt>
                <c:pt idx="692">
                  <c:v>7.1748935391982078</c:v>
                </c:pt>
                <c:pt idx="693">
                  <c:v>6.5941810051901752</c:v>
                </c:pt>
                <c:pt idx="694">
                  <c:v>10.202601641886138</c:v>
                </c:pt>
                <c:pt idx="695">
                  <c:v>3.8243465529374756</c:v>
                </c:pt>
                <c:pt idx="696">
                  <c:v>20.608369909973007</c:v>
                </c:pt>
                <c:pt idx="697">
                  <c:v>24.273618013114898</c:v>
                </c:pt>
                <c:pt idx="698">
                  <c:v>18.051491637710058</c:v>
                </c:pt>
                <c:pt idx="699">
                  <c:v>22.352153247543924</c:v>
                </c:pt>
                <c:pt idx="700">
                  <c:v>5.9082670102771173</c:v>
                </c:pt>
                <c:pt idx="701">
                  <c:v>4.0691875436284883</c:v>
                </c:pt>
                <c:pt idx="702">
                  <c:v>4.0673454325274276</c:v>
                </c:pt>
                <c:pt idx="703">
                  <c:v>14.661897401807018</c:v>
                </c:pt>
                <c:pt idx="704">
                  <c:v>0.28853660199609621</c:v>
                </c:pt>
                <c:pt idx="705">
                  <c:v>12.98312945984088</c:v>
                </c:pt>
                <c:pt idx="706">
                  <c:v>17.816155636670373</c:v>
                </c:pt>
                <c:pt idx="707">
                  <c:v>-1.0017574064635852</c:v>
                </c:pt>
                <c:pt idx="708">
                  <c:v>0.43650165091645832</c:v>
                </c:pt>
                <c:pt idx="709">
                  <c:v>-0.34880509504590129</c:v>
                </c:pt>
                <c:pt idx="710">
                  <c:v>8.5002679080260215</c:v>
                </c:pt>
                <c:pt idx="711">
                  <c:v>12.297431169838312</c:v>
                </c:pt>
                <c:pt idx="712">
                  <c:v>3.6716955570483432</c:v>
                </c:pt>
                <c:pt idx="713">
                  <c:v>2.3230310200169724</c:v>
                </c:pt>
                <c:pt idx="714">
                  <c:v>0.71304042734678452</c:v>
                </c:pt>
                <c:pt idx="715">
                  <c:v>1.3962071445296622</c:v>
                </c:pt>
                <c:pt idx="716">
                  <c:v>1.3994704447026798</c:v>
                </c:pt>
                <c:pt idx="717">
                  <c:v>6.7321287970670909</c:v>
                </c:pt>
                <c:pt idx="718">
                  <c:v>11.037054484300379</c:v>
                </c:pt>
                <c:pt idx="719">
                  <c:v>2.1023441488361279</c:v>
                </c:pt>
                <c:pt idx="720">
                  <c:v>-2.2443466566045136</c:v>
                </c:pt>
                <c:pt idx="721">
                  <c:v>-1.9462794642408927</c:v>
                </c:pt>
                <c:pt idx="722">
                  <c:v>0.69245578115454021</c:v>
                </c:pt>
                <c:pt idx="723">
                  <c:v>4.6824705624145917</c:v>
                </c:pt>
                <c:pt idx="724">
                  <c:v>9.9639138415638051</c:v>
                </c:pt>
                <c:pt idx="725">
                  <c:v>1.0546618193381447</c:v>
                </c:pt>
                <c:pt idx="726">
                  <c:v>1.3352979551168296</c:v>
                </c:pt>
                <c:pt idx="727">
                  <c:v>-3.7438609108559309</c:v>
                </c:pt>
                <c:pt idx="728">
                  <c:v>-3.2603925451951898</c:v>
                </c:pt>
                <c:pt idx="729">
                  <c:v>-3.1554939909968835</c:v>
                </c:pt>
                <c:pt idx="730">
                  <c:v>7.5821837182068776</c:v>
                </c:pt>
                <c:pt idx="731">
                  <c:v>0.19876714780562954</c:v>
                </c:pt>
                <c:pt idx="732">
                  <c:v>6.9543287083889265</c:v>
                </c:pt>
                <c:pt idx="733">
                  <c:v>-3.4578838432101078E-3</c:v>
                </c:pt>
                <c:pt idx="734">
                  <c:v>-3.4941239641445456</c:v>
                </c:pt>
                <c:pt idx="735">
                  <c:v>-0.47730476096702307</c:v>
                </c:pt>
                <c:pt idx="736">
                  <c:v>-1.0941661707648049</c:v>
                </c:pt>
                <c:pt idx="737">
                  <c:v>-7.6673414146268728</c:v>
                </c:pt>
                <c:pt idx="738">
                  <c:v>4.2956856474804788</c:v>
                </c:pt>
                <c:pt idx="739">
                  <c:v>3.2121297214366082</c:v>
                </c:pt>
                <c:pt idx="740">
                  <c:v>-4.0517494109824188</c:v>
                </c:pt>
                <c:pt idx="741">
                  <c:v>-5.6907941065399212</c:v>
                </c:pt>
                <c:pt idx="742">
                  <c:v>-3.7755398632633179</c:v>
                </c:pt>
                <c:pt idx="743">
                  <c:v>-3.4783111803499871</c:v>
                </c:pt>
                <c:pt idx="744">
                  <c:v>2.86711781338603</c:v>
                </c:pt>
                <c:pt idx="745">
                  <c:v>2.4832915557344828</c:v>
                </c:pt>
                <c:pt idx="746">
                  <c:v>1.9982929959491942</c:v>
                </c:pt>
                <c:pt idx="747">
                  <c:v>6.1767287858973177</c:v>
                </c:pt>
                <c:pt idx="748">
                  <c:v>6.605583292954269</c:v>
                </c:pt>
                <c:pt idx="749">
                  <c:v>8.909318105920514</c:v>
                </c:pt>
                <c:pt idx="750">
                  <c:v>12.111022247881349</c:v>
                </c:pt>
                <c:pt idx="751">
                  <c:v>7.0006729422284124</c:v>
                </c:pt>
                <c:pt idx="752">
                  <c:v>17.794254115661687</c:v>
                </c:pt>
                <c:pt idx="753">
                  <c:v>24.299198183057797</c:v>
                </c:pt>
                <c:pt idx="754">
                  <c:v>6.1748428796074633</c:v>
                </c:pt>
                <c:pt idx="755">
                  <c:v>9.1201383184064557</c:v>
                </c:pt>
                <c:pt idx="756">
                  <c:v>8.9542925954009629</c:v>
                </c:pt>
                <c:pt idx="757">
                  <c:v>7.3427944513727645</c:v>
                </c:pt>
                <c:pt idx="758">
                  <c:v>7.0481099429966356</c:v>
                </c:pt>
                <c:pt idx="759">
                  <c:v>15.656245838952552</c:v>
                </c:pt>
                <c:pt idx="760">
                  <c:v>22.475550304329921</c:v>
                </c:pt>
                <c:pt idx="761">
                  <c:v>4.2361291785224422</c:v>
                </c:pt>
                <c:pt idx="762">
                  <c:v>5.4204358234242696</c:v>
                </c:pt>
                <c:pt idx="763">
                  <c:v>11.959976040896882</c:v>
                </c:pt>
                <c:pt idx="764">
                  <c:v>9.7581708747153471</c:v>
                </c:pt>
                <c:pt idx="765">
                  <c:v>9.5158669242553291</c:v>
                </c:pt>
                <c:pt idx="766">
                  <c:v>17.750130461760364</c:v>
                </c:pt>
                <c:pt idx="767">
                  <c:v>16.915330339497199</c:v>
                </c:pt>
                <c:pt idx="768">
                  <c:v>5.5317287123216072</c:v>
                </c:pt>
                <c:pt idx="769">
                  <c:v>5.7595966463012731</c:v>
                </c:pt>
                <c:pt idx="770">
                  <c:v>9.8989852213073792</c:v>
                </c:pt>
                <c:pt idx="771">
                  <c:v>8.50838096273438</c:v>
                </c:pt>
                <c:pt idx="772">
                  <c:v>7.1572194819610715</c:v>
                </c:pt>
                <c:pt idx="773">
                  <c:v>17.504447680771726</c:v>
                </c:pt>
                <c:pt idx="774">
                  <c:v>26.756180385253373</c:v>
                </c:pt>
                <c:pt idx="775">
                  <c:v>15.115053115851028</c:v>
                </c:pt>
                <c:pt idx="776">
                  <c:v>-2.9390556419717662E-2</c:v>
                </c:pt>
                <c:pt idx="777">
                  <c:v>10.18679056051557</c:v>
                </c:pt>
                <c:pt idx="778">
                  <c:v>8.3293745445135361</c:v>
                </c:pt>
                <c:pt idx="779">
                  <c:v>8.3011372408161677</c:v>
                </c:pt>
                <c:pt idx="780">
                  <c:v>14.883601888885961</c:v>
                </c:pt>
                <c:pt idx="781">
                  <c:v>20.969356820948907</c:v>
                </c:pt>
                <c:pt idx="782">
                  <c:v>3.5237652836059539</c:v>
                </c:pt>
                <c:pt idx="783">
                  <c:v>8.1275662369851318</c:v>
                </c:pt>
                <c:pt idx="784">
                  <c:v>11.209762297513603</c:v>
                </c:pt>
                <c:pt idx="785">
                  <c:v>11.128748235982798</c:v>
                </c:pt>
                <c:pt idx="786">
                  <c:v>10.344061772280824</c:v>
                </c:pt>
                <c:pt idx="787">
                  <c:v>12.137520372830014</c:v>
                </c:pt>
                <c:pt idx="788">
                  <c:v>22.742631860979362</c:v>
                </c:pt>
                <c:pt idx="789">
                  <c:v>12.912875400041285</c:v>
                </c:pt>
                <c:pt idx="790">
                  <c:v>7.924104057462559</c:v>
                </c:pt>
                <c:pt idx="791">
                  <c:v>15.072003664685626</c:v>
                </c:pt>
                <c:pt idx="792">
                  <c:v>13.136463537917592</c:v>
                </c:pt>
                <c:pt idx="793">
                  <c:v>14.135068017169587</c:v>
                </c:pt>
                <c:pt idx="794">
                  <c:v>21.540640338979475</c:v>
                </c:pt>
                <c:pt idx="795">
                  <c:v>32.885140253858317</c:v>
                </c:pt>
                <c:pt idx="796">
                  <c:v>11.708208638993227</c:v>
                </c:pt>
                <c:pt idx="797">
                  <c:v>9.2529958313347738</c:v>
                </c:pt>
                <c:pt idx="798">
                  <c:v>12.194445914428032</c:v>
                </c:pt>
                <c:pt idx="799">
                  <c:v>13.920643548498818</c:v>
                </c:pt>
                <c:pt idx="800">
                  <c:v>17.146284660613368</c:v>
                </c:pt>
                <c:pt idx="801">
                  <c:v>16.75382631285504</c:v>
                </c:pt>
                <c:pt idx="802">
                  <c:v>38.164047984814346</c:v>
                </c:pt>
                <c:pt idx="803">
                  <c:v>7.6352300830411473</c:v>
                </c:pt>
                <c:pt idx="804">
                  <c:v>9.0094701973767357</c:v>
                </c:pt>
                <c:pt idx="805">
                  <c:v>8.0216780297637591</c:v>
                </c:pt>
                <c:pt idx="806">
                  <c:v>8.0242899234284106</c:v>
                </c:pt>
                <c:pt idx="807">
                  <c:v>10.494595033772759</c:v>
                </c:pt>
                <c:pt idx="808">
                  <c:v>13.57306032681849</c:v>
                </c:pt>
                <c:pt idx="809">
                  <c:v>23.538145558921197</c:v>
                </c:pt>
                <c:pt idx="810">
                  <c:v>8.7913667773659121</c:v>
                </c:pt>
                <c:pt idx="811">
                  <c:v>4.8550652337747966</c:v>
                </c:pt>
                <c:pt idx="812">
                  <c:v>7.6671707666464499</c:v>
                </c:pt>
                <c:pt idx="813">
                  <c:v>7.810076723241945</c:v>
                </c:pt>
                <c:pt idx="814">
                  <c:v>7.7485533947944774</c:v>
                </c:pt>
                <c:pt idx="815">
                  <c:v>12.351345927912659</c:v>
                </c:pt>
                <c:pt idx="816">
                  <c:v>18.663289942533659</c:v>
                </c:pt>
                <c:pt idx="817">
                  <c:v>5.6022449479614496</c:v>
                </c:pt>
                <c:pt idx="818">
                  <c:v>5.6364272350852271</c:v>
                </c:pt>
                <c:pt idx="819">
                  <c:v>11.223790697426415</c:v>
                </c:pt>
                <c:pt idx="820">
                  <c:v>6.1956849476453124</c:v>
                </c:pt>
                <c:pt idx="821">
                  <c:v>24.671737244323388</c:v>
                </c:pt>
                <c:pt idx="822">
                  <c:v>11.313690336120581</c:v>
                </c:pt>
                <c:pt idx="823">
                  <c:v>10.713927304573986</c:v>
                </c:pt>
                <c:pt idx="824">
                  <c:v>4.1861140794781075</c:v>
                </c:pt>
                <c:pt idx="825">
                  <c:v>6.0459753729916157</c:v>
                </c:pt>
                <c:pt idx="826">
                  <c:v>13.18419826176207</c:v>
                </c:pt>
                <c:pt idx="827">
                  <c:v>9.0945982880308183</c:v>
                </c:pt>
                <c:pt idx="828">
                  <c:v>14.001660234333199</c:v>
                </c:pt>
                <c:pt idx="829">
                  <c:v>13.910725060849039</c:v>
                </c:pt>
                <c:pt idx="830">
                  <c:v>8.3232375058034833</c:v>
                </c:pt>
                <c:pt idx="831">
                  <c:v>8.2648987153898403</c:v>
                </c:pt>
                <c:pt idx="832">
                  <c:v>9.1141047383236558</c:v>
                </c:pt>
                <c:pt idx="833">
                  <c:v>6.6527227773643647</c:v>
                </c:pt>
                <c:pt idx="834">
                  <c:v>7.3566240780203476</c:v>
                </c:pt>
                <c:pt idx="835">
                  <c:v>22.294993379223516</c:v>
                </c:pt>
                <c:pt idx="836">
                  <c:v>28.316625124240996</c:v>
                </c:pt>
                <c:pt idx="837">
                  <c:v>25.027805878097286</c:v>
                </c:pt>
                <c:pt idx="838">
                  <c:v>3.0880971305966325</c:v>
                </c:pt>
                <c:pt idx="839">
                  <c:v>5.6497166428683672</c:v>
                </c:pt>
                <c:pt idx="840">
                  <c:v>6.841739809648014</c:v>
                </c:pt>
                <c:pt idx="841">
                  <c:v>6.1923851112087362</c:v>
                </c:pt>
                <c:pt idx="842">
                  <c:v>15.826711484243395</c:v>
                </c:pt>
                <c:pt idx="843">
                  <c:v>11.432382163576703</c:v>
                </c:pt>
                <c:pt idx="844">
                  <c:v>11.498784142938167</c:v>
                </c:pt>
                <c:pt idx="845">
                  <c:v>4.3852359821418343</c:v>
                </c:pt>
                <c:pt idx="846">
                  <c:v>5.2960119204245801</c:v>
                </c:pt>
                <c:pt idx="847">
                  <c:v>3.2182190051396189</c:v>
                </c:pt>
                <c:pt idx="848">
                  <c:v>2.4587599030845437</c:v>
                </c:pt>
                <c:pt idx="849">
                  <c:v>11.017000835035574</c:v>
                </c:pt>
                <c:pt idx="850">
                  <c:v>5.1459236272808688</c:v>
                </c:pt>
                <c:pt idx="851">
                  <c:v>2.9638439905392282</c:v>
                </c:pt>
                <c:pt idx="852">
                  <c:v>2.7923186276511238</c:v>
                </c:pt>
                <c:pt idx="853">
                  <c:v>3.2158434642399083</c:v>
                </c:pt>
                <c:pt idx="854">
                  <c:v>3.6804689679685731</c:v>
                </c:pt>
                <c:pt idx="855">
                  <c:v>2.445054917985817</c:v>
                </c:pt>
                <c:pt idx="856">
                  <c:v>10.935560336073582</c:v>
                </c:pt>
                <c:pt idx="857">
                  <c:v>8.0317435128662389</c:v>
                </c:pt>
                <c:pt idx="858">
                  <c:v>0.59690345348853335</c:v>
                </c:pt>
                <c:pt idx="859">
                  <c:v>3.7572016433445965</c:v>
                </c:pt>
                <c:pt idx="860">
                  <c:v>4.5284587371569254</c:v>
                </c:pt>
                <c:pt idx="861">
                  <c:v>2.3377845076661288</c:v>
                </c:pt>
                <c:pt idx="862">
                  <c:v>1.5882674554562366</c:v>
                </c:pt>
                <c:pt idx="863">
                  <c:v>7.8473674969391816</c:v>
                </c:pt>
                <c:pt idx="864">
                  <c:v>3.1012588469970126</c:v>
                </c:pt>
                <c:pt idx="865">
                  <c:v>-1.3825637368267247</c:v>
                </c:pt>
                <c:pt idx="866">
                  <c:v>0.86730436082797913</c:v>
                </c:pt>
                <c:pt idx="867">
                  <c:v>2.031607494290923</c:v>
                </c:pt>
                <c:pt idx="868">
                  <c:v>2.7616402410611016</c:v>
                </c:pt>
                <c:pt idx="869">
                  <c:v>2.1107480358270365</c:v>
                </c:pt>
                <c:pt idx="870">
                  <c:v>9.1461425815286734</c:v>
                </c:pt>
                <c:pt idx="871">
                  <c:v>3.7889227684809255</c:v>
                </c:pt>
                <c:pt idx="872">
                  <c:v>-2.3371477837509929</c:v>
                </c:pt>
                <c:pt idx="873">
                  <c:v>1.5581946467664587</c:v>
                </c:pt>
                <c:pt idx="874">
                  <c:v>2.8964851631173509</c:v>
                </c:pt>
                <c:pt idx="875">
                  <c:v>0.8290478442173288</c:v>
                </c:pt>
                <c:pt idx="876">
                  <c:v>3.7713297391392295</c:v>
                </c:pt>
                <c:pt idx="877">
                  <c:v>9.1176256216634162</c:v>
                </c:pt>
                <c:pt idx="878">
                  <c:v>4.6598309487116678</c:v>
                </c:pt>
                <c:pt idx="879">
                  <c:v>0.45972944062506205</c:v>
                </c:pt>
                <c:pt idx="880">
                  <c:v>2.3311121537158295</c:v>
                </c:pt>
                <c:pt idx="881">
                  <c:v>1.4520729934158292</c:v>
                </c:pt>
                <c:pt idx="882">
                  <c:v>-4.1943737821734848</c:v>
                </c:pt>
                <c:pt idx="883">
                  <c:v>9.7223384720692714</c:v>
                </c:pt>
                <c:pt idx="884">
                  <c:v>12.107265525396839</c:v>
                </c:pt>
                <c:pt idx="885">
                  <c:v>3.1864078683764427</c:v>
                </c:pt>
                <c:pt idx="886">
                  <c:v>-1.2672063704207344</c:v>
                </c:pt>
                <c:pt idx="887">
                  <c:v>3.7252770826419468</c:v>
                </c:pt>
                <c:pt idx="888">
                  <c:v>5.0390523230023083</c:v>
                </c:pt>
                <c:pt idx="889">
                  <c:v>2.3641584678550336</c:v>
                </c:pt>
                <c:pt idx="890">
                  <c:v>2.0989488698946532</c:v>
                </c:pt>
                <c:pt idx="891">
                  <c:v>13.164475884311793</c:v>
                </c:pt>
                <c:pt idx="892">
                  <c:v>9.3395279320095064</c:v>
                </c:pt>
                <c:pt idx="893">
                  <c:v>11.824361158894654</c:v>
                </c:pt>
                <c:pt idx="894">
                  <c:v>3.0196280072250286</c:v>
                </c:pt>
                <c:pt idx="895">
                  <c:v>9.4286259711636262</c:v>
                </c:pt>
                <c:pt idx="896">
                  <c:v>-2.7054487047774298</c:v>
                </c:pt>
                <c:pt idx="897">
                  <c:v>-0.19600056627516071</c:v>
                </c:pt>
                <c:pt idx="898">
                  <c:v>9.3943197360352677</c:v>
                </c:pt>
                <c:pt idx="899">
                  <c:v>11.903443276443261</c:v>
                </c:pt>
                <c:pt idx="900">
                  <c:v>5.5628809320551467</c:v>
                </c:pt>
                <c:pt idx="901">
                  <c:v>3.6285918760479836</c:v>
                </c:pt>
                <c:pt idx="902">
                  <c:v>0.94014581573831291</c:v>
                </c:pt>
                <c:pt idx="903">
                  <c:v>2.9810891890124012</c:v>
                </c:pt>
                <c:pt idx="904">
                  <c:v>2.0510599214158001</c:v>
                </c:pt>
                <c:pt idx="905">
                  <c:v>4.3568907986293199</c:v>
                </c:pt>
                <c:pt idx="906">
                  <c:v>0.59339168588684243</c:v>
                </c:pt>
                <c:pt idx="907">
                  <c:v>1.9284029088765233</c:v>
                </c:pt>
                <c:pt idx="908">
                  <c:v>3.8202354714035218</c:v>
                </c:pt>
                <c:pt idx="909">
                  <c:v>2.7145371886173795</c:v>
                </c:pt>
                <c:pt idx="910">
                  <c:v>4.808852456976263</c:v>
                </c:pt>
                <c:pt idx="911">
                  <c:v>1.0717068606186866</c:v>
                </c:pt>
                <c:pt idx="912">
                  <c:v>2.8456200347269771</c:v>
                </c:pt>
                <c:pt idx="913">
                  <c:v>2.1005908802529261</c:v>
                </c:pt>
                <c:pt idx="914">
                  <c:v>7.0105072158452248</c:v>
                </c:pt>
                <c:pt idx="915">
                  <c:v>4.3517833118475489</c:v>
                </c:pt>
                <c:pt idx="916">
                  <c:v>1.9532972056194036</c:v>
                </c:pt>
                <c:pt idx="917">
                  <c:v>8.2414428487175986</c:v>
                </c:pt>
                <c:pt idx="918">
                  <c:v>11.314852115967971</c:v>
                </c:pt>
                <c:pt idx="919">
                  <c:v>2.4652288442822075</c:v>
                </c:pt>
                <c:pt idx="920">
                  <c:v>8.0373242853815636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Semanais'!$Y$9:$Y$929</c:f>
              <c:strCache>
                <c:ptCount val="92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20">
                  <c:v>10-07-2022</c:v>
                </c:pt>
              </c:strCache>
            </c:strRef>
          </c:cat>
          <c:val>
            <c:numRef>
              <c:f>'Indicadores Semanais'!$AA$9:$AA$929</c:f>
              <c:numCache>
                <c:formatCode>0.0</c:formatCode>
                <c:ptCount val="921"/>
                <c:pt idx="0">
                  <c:v>0.62797467751947</c:v>
                </c:pt>
                <c:pt idx="1">
                  <c:v>1.3011749604646869</c:v>
                </c:pt>
                <c:pt idx="2">
                  <c:v>1.0236278273264288</c:v>
                </c:pt>
                <c:pt idx="3">
                  <c:v>0.35746537454560062</c:v>
                </c:pt>
                <c:pt idx="4">
                  <c:v>0.12449596315261838</c:v>
                </c:pt>
                <c:pt idx="5">
                  <c:v>0.4942261467544054</c:v>
                </c:pt>
                <c:pt idx="6">
                  <c:v>0.95167954139601307</c:v>
                </c:pt>
                <c:pt idx="7">
                  <c:v>1.6040608793596085</c:v>
                </c:pt>
                <c:pt idx="8">
                  <c:v>1.7430430366007563</c:v>
                </c:pt>
                <c:pt idx="9">
                  <c:v>2.0341894227298805</c:v>
                </c:pt>
                <c:pt idx="10">
                  <c:v>2.2728138533956104</c:v>
                </c:pt>
                <c:pt idx="11">
                  <c:v>2.3601978315683638</c:v>
                </c:pt>
                <c:pt idx="12">
                  <c:v>2.0908830779034799</c:v>
                </c:pt>
                <c:pt idx="13">
                  <c:v>1.9216092354830858</c:v>
                </c:pt>
                <c:pt idx="14">
                  <c:v>1.5165625097391271</c:v>
                </c:pt>
                <c:pt idx="15">
                  <c:v>1.3393068660739498</c:v>
                </c:pt>
                <c:pt idx="16">
                  <c:v>1.6121410750416041</c:v>
                </c:pt>
                <c:pt idx="17">
                  <c:v>1.7300877785676554</c:v>
                </c:pt>
                <c:pt idx="18">
                  <c:v>1.6449567420601607</c:v>
                </c:pt>
                <c:pt idx="19">
                  <c:v>1.8622124827119486</c:v>
                </c:pt>
                <c:pt idx="20">
                  <c:v>2.4337577000304371</c:v>
                </c:pt>
                <c:pt idx="21">
                  <c:v>3.1211183374535048</c:v>
                </c:pt>
                <c:pt idx="22">
                  <c:v>3.6207346218541394</c:v>
                </c:pt>
                <c:pt idx="23">
                  <c:v>3.3733320038967318</c:v>
                </c:pt>
                <c:pt idx="24">
                  <c:v>3.2051984887764999</c:v>
                </c:pt>
                <c:pt idx="25">
                  <c:v>3.3299579138544568</c:v>
                </c:pt>
                <c:pt idx="26">
                  <c:v>3.2919303685976429</c:v>
                </c:pt>
                <c:pt idx="27">
                  <c:v>2.8903446137758353</c:v>
                </c:pt>
                <c:pt idx="28">
                  <c:v>2.4430441245173329</c:v>
                </c:pt>
                <c:pt idx="29">
                  <c:v>1.4401729053388652</c:v>
                </c:pt>
                <c:pt idx="30">
                  <c:v>0.92121689450199684</c:v>
                </c:pt>
                <c:pt idx="31">
                  <c:v>0.33549845750325197</c:v>
                </c:pt>
                <c:pt idx="32">
                  <c:v>-0.54429495780760206</c:v>
                </c:pt>
                <c:pt idx="33">
                  <c:v>-1.1767034737200093</c:v>
                </c:pt>
                <c:pt idx="34">
                  <c:v>-1.5074228145610185</c:v>
                </c:pt>
                <c:pt idx="35">
                  <c:v>-2.0644290233085902</c:v>
                </c:pt>
                <c:pt idx="36">
                  <c:v>-2.0374335267517196</c:v>
                </c:pt>
                <c:pt idx="37">
                  <c:v>-1.7694780136949517</c:v>
                </c:pt>
                <c:pt idx="38">
                  <c:v>-1.4915329862786835</c:v>
                </c:pt>
                <c:pt idx="39">
                  <c:v>-0.15910891329369306</c:v>
                </c:pt>
                <c:pt idx="40">
                  <c:v>0.8657379082949056</c:v>
                </c:pt>
                <c:pt idx="41">
                  <c:v>0.96403817099246225</c:v>
                </c:pt>
                <c:pt idx="42">
                  <c:v>1.4403582333138176</c:v>
                </c:pt>
                <c:pt idx="43">
                  <c:v>2.1199283536110229</c:v>
                </c:pt>
                <c:pt idx="44">
                  <c:v>3.1877847462317126</c:v>
                </c:pt>
                <c:pt idx="45">
                  <c:v>3.668838883366182</c:v>
                </c:pt>
                <c:pt idx="46">
                  <c:v>3.1268135699281614</c:v>
                </c:pt>
                <c:pt idx="47">
                  <c:v>2.664323537444178</c:v>
                </c:pt>
                <c:pt idx="48">
                  <c:v>2.7170659207798851</c:v>
                </c:pt>
                <c:pt idx="49">
                  <c:v>2.9774057733825727</c:v>
                </c:pt>
                <c:pt idx="50">
                  <c:v>2.2901877781799955</c:v>
                </c:pt>
                <c:pt idx="51">
                  <c:v>0.71725969946004597</c:v>
                </c:pt>
                <c:pt idx="52">
                  <c:v>1.0098730434419763</c:v>
                </c:pt>
                <c:pt idx="53">
                  <c:v>1.3968595667306196</c:v>
                </c:pt>
                <c:pt idx="54">
                  <c:v>1.18526778182658</c:v>
                </c:pt>
                <c:pt idx="55">
                  <c:v>1.3122804900658862</c:v>
                </c:pt>
                <c:pt idx="56">
                  <c:v>1.3757103911741768</c:v>
                </c:pt>
                <c:pt idx="57">
                  <c:v>2.2697470569327667</c:v>
                </c:pt>
                <c:pt idx="58">
                  <c:v>3.3548575919624279</c:v>
                </c:pt>
                <c:pt idx="59">
                  <c:v>3.7367120579753501</c:v>
                </c:pt>
                <c:pt idx="60">
                  <c:v>3.6309981964873908</c:v>
                </c:pt>
                <c:pt idx="61">
                  <c:v>3.7313810844492266</c:v>
                </c:pt>
                <c:pt idx="62">
                  <c:v>3.8020019081052356</c:v>
                </c:pt>
                <c:pt idx="63">
                  <c:v>3.6002425498194843</c:v>
                </c:pt>
                <c:pt idx="64">
                  <c:v>3.2801843298659934</c:v>
                </c:pt>
                <c:pt idx="65">
                  <c:v>3.0246698627669324</c:v>
                </c:pt>
                <c:pt idx="66">
                  <c:v>2.9211944737970152</c:v>
                </c:pt>
                <c:pt idx="67">
                  <c:v>3.1200373210521826</c:v>
                </c:pt>
                <c:pt idx="68">
                  <c:v>3.6551887818541853</c:v>
                </c:pt>
                <c:pt idx="69">
                  <c:v>3.1396991702999428</c:v>
                </c:pt>
                <c:pt idx="70">
                  <c:v>3.2437609555601696</c:v>
                </c:pt>
                <c:pt idx="71">
                  <c:v>2.7220733991051831</c:v>
                </c:pt>
                <c:pt idx="72">
                  <c:v>1.8020156130037042</c:v>
                </c:pt>
                <c:pt idx="73">
                  <c:v>0.1733402836484812</c:v>
                </c:pt>
                <c:pt idx="74">
                  <c:v>-2.6255056300737403</c:v>
                </c:pt>
                <c:pt idx="75">
                  <c:v>-5.5378811073086274</c:v>
                </c:pt>
                <c:pt idx="76">
                  <c:v>-8.1033003938311197</c:v>
                </c:pt>
                <c:pt idx="77">
                  <c:v>-11.91039802170873</c:v>
                </c:pt>
                <c:pt idx="78">
                  <c:v>-14.600809149674751</c:v>
                </c:pt>
                <c:pt idx="79">
                  <c:v>-17.492722259836633</c:v>
                </c:pt>
                <c:pt idx="80">
                  <c:v>-19.625897359837598</c:v>
                </c:pt>
                <c:pt idx="81">
                  <c:v>-20.433863587517031</c:v>
                </c:pt>
                <c:pt idx="82">
                  <c:v>-21.032644309546871</c:v>
                </c:pt>
                <c:pt idx="83">
                  <c:v>-21.912465707524273</c:v>
                </c:pt>
                <c:pt idx="84">
                  <c:v>-22.548493523917404</c:v>
                </c:pt>
                <c:pt idx="85">
                  <c:v>-22.516658686582556</c:v>
                </c:pt>
                <c:pt idx="86">
                  <c:v>-21.357834144625883</c:v>
                </c:pt>
                <c:pt idx="87">
                  <c:v>-21.146374881981838</c:v>
                </c:pt>
                <c:pt idx="88">
                  <c:v>-21.236744433123896</c:v>
                </c:pt>
                <c:pt idx="89">
                  <c:v>-21.831776305551575</c:v>
                </c:pt>
                <c:pt idx="90">
                  <c:v>-21.89982528534636</c:v>
                </c:pt>
                <c:pt idx="91">
                  <c:v>-21.707231163227682</c:v>
                </c:pt>
                <c:pt idx="92">
                  <c:v>-22.559164573309591</c:v>
                </c:pt>
                <c:pt idx="93">
                  <c:v>-24.176138747191025</c:v>
                </c:pt>
                <c:pt idx="94">
                  <c:v>-24.954644251721692</c:v>
                </c:pt>
                <c:pt idx="95">
                  <c:v>-25.710636101649246</c:v>
                </c:pt>
                <c:pt idx="96">
                  <c:v>-26.826573242854852</c:v>
                </c:pt>
                <c:pt idx="97">
                  <c:v>-26.446036937511057</c:v>
                </c:pt>
                <c:pt idx="98">
                  <c:v>-26.537188414258946</c:v>
                </c:pt>
                <c:pt idx="99">
                  <c:v>-26.025469273520763</c:v>
                </c:pt>
                <c:pt idx="100">
                  <c:v>-25.229017714898742</c:v>
                </c:pt>
                <c:pt idx="101">
                  <c:v>-25.115267586843455</c:v>
                </c:pt>
                <c:pt idx="102">
                  <c:v>-24.58597486436258</c:v>
                </c:pt>
                <c:pt idx="103">
                  <c:v>-24.046962031244714</c:v>
                </c:pt>
                <c:pt idx="104">
                  <c:v>-24.591380368613819</c:v>
                </c:pt>
                <c:pt idx="105">
                  <c:v>-24.943480393380298</c:v>
                </c:pt>
                <c:pt idx="106">
                  <c:v>-25.493375012091004</c:v>
                </c:pt>
                <c:pt idx="107">
                  <c:v>-25.799524702363119</c:v>
                </c:pt>
                <c:pt idx="108">
                  <c:v>-26.000473314367586</c:v>
                </c:pt>
                <c:pt idx="109">
                  <c:v>-26.141669268898447</c:v>
                </c:pt>
                <c:pt idx="110">
                  <c:v>-25.82695480054613</c:v>
                </c:pt>
                <c:pt idx="111">
                  <c:v>-26.067088851366723</c:v>
                </c:pt>
                <c:pt idx="112">
                  <c:v>-25.247261315694043</c:v>
                </c:pt>
                <c:pt idx="113">
                  <c:v>-24.523744321095709</c:v>
                </c:pt>
                <c:pt idx="114">
                  <c:v>-24.005166892296529</c:v>
                </c:pt>
                <c:pt idx="115">
                  <c:v>-23.059391337480371</c:v>
                </c:pt>
                <c:pt idx="116">
                  <c:v>-22.6834286096142</c:v>
                </c:pt>
                <c:pt idx="117">
                  <c:v>-23.174500485592713</c:v>
                </c:pt>
                <c:pt idx="118">
                  <c:v>-22.895152410037074</c:v>
                </c:pt>
                <c:pt idx="119">
                  <c:v>-23.780515847439336</c:v>
                </c:pt>
                <c:pt idx="120">
                  <c:v>-23.4630725224008</c:v>
                </c:pt>
                <c:pt idx="121">
                  <c:v>-24.105963083251719</c:v>
                </c:pt>
                <c:pt idx="122">
                  <c:v>-24.491112081935487</c:v>
                </c:pt>
                <c:pt idx="123">
                  <c:v>-24.951336598990654</c:v>
                </c:pt>
                <c:pt idx="124">
                  <c:v>-24.056914673948523</c:v>
                </c:pt>
                <c:pt idx="125">
                  <c:v>-23.904953194897551</c:v>
                </c:pt>
                <c:pt idx="126">
                  <c:v>-23.725046543533136</c:v>
                </c:pt>
                <c:pt idx="127">
                  <c:v>-24.430238024222497</c:v>
                </c:pt>
                <c:pt idx="128">
                  <c:v>-24.290909581249533</c:v>
                </c:pt>
                <c:pt idx="129">
                  <c:v>-24.498201590760452</c:v>
                </c:pt>
                <c:pt idx="130">
                  <c:v>-24.221855700081097</c:v>
                </c:pt>
                <c:pt idx="131">
                  <c:v>-23.437019168524017</c:v>
                </c:pt>
                <c:pt idx="132">
                  <c:v>-23.334569894212354</c:v>
                </c:pt>
                <c:pt idx="133">
                  <c:v>-23.137422407736501</c:v>
                </c:pt>
                <c:pt idx="134">
                  <c:v>-23.095360099039926</c:v>
                </c:pt>
                <c:pt idx="135">
                  <c:v>-22.843526420912308</c:v>
                </c:pt>
                <c:pt idx="136">
                  <c:v>-22.224295036261736</c:v>
                </c:pt>
                <c:pt idx="137">
                  <c:v>-21.770881936229852</c:v>
                </c:pt>
                <c:pt idx="138">
                  <c:v>-21.978904030843712</c:v>
                </c:pt>
                <c:pt idx="139">
                  <c:v>-21.668662133867219</c:v>
                </c:pt>
                <c:pt idx="140">
                  <c:v>-21.132454717274861</c:v>
                </c:pt>
                <c:pt idx="141">
                  <c:v>-20.762179050251778</c:v>
                </c:pt>
                <c:pt idx="142">
                  <c:v>-20.215698833944373</c:v>
                </c:pt>
                <c:pt idx="143">
                  <c:v>-20.279755630650691</c:v>
                </c:pt>
                <c:pt idx="144">
                  <c:v>-20.08656822385489</c:v>
                </c:pt>
                <c:pt idx="145">
                  <c:v>-19.882586530109254</c:v>
                </c:pt>
                <c:pt idx="146">
                  <c:v>-19.48781508374492</c:v>
                </c:pt>
                <c:pt idx="147">
                  <c:v>-19.514548263109365</c:v>
                </c:pt>
                <c:pt idx="148">
                  <c:v>-19.612644620769135</c:v>
                </c:pt>
                <c:pt idx="149">
                  <c:v>-20.100218396092913</c:v>
                </c:pt>
                <c:pt idx="150">
                  <c:v>-20.194037401525009</c:v>
                </c:pt>
                <c:pt idx="151">
                  <c:v>-20.196820155123781</c:v>
                </c:pt>
                <c:pt idx="152">
                  <c:v>-19.944781294931193</c:v>
                </c:pt>
                <c:pt idx="153">
                  <c:v>-19.893460111323243</c:v>
                </c:pt>
                <c:pt idx="154">
                  <c:v>-19.319455669434799</c:v>
                </c:pt>
                <c:pt idx="155">
                  <c:v>-18.349826440708178</c:v>
                </c:pt>
                <c:pt idx="156">
                  <c:v>-17.206553112334984</c:v>
                </c:pt>
                <c:pt idx="157">
                  <c:v>-15.779966860858083</c:v>
                </c:pt>
                <c:pt idx="158">
                  <c:v>-16.986496982520695</c:v>
                </c:pt>
                <c:pt idx="159">
                  <c:v>-17.527105592706043</c:v>
                </c:pt>
                <c:pt idx="160">
                  <c:v>-16.940890962171707</c:v>
                </c:pt>
                <c:pt idx="161">
                  <c:v>-16.918624526153891</c:v>
                </c:pt>
                <c:pt idx="162">
                  <c:v>-16.586822749486071</c:v>
                </c:pt>
                <c:pt idx="163">
                  <c:v>-16.805547045944905</c:v>
                </c:pt>
                <c:pt idx="164">
                  <c:v>-17.853969166992659</c:v>
                </c:pt>
                <c:pt idx="165">
                  <c:v>-16.085233633138159</c:v>
                </c:pt>
                <c:pt idx="166">
                  <c:v>-15.315593192202556</c:v>
                </c:pt>
                <c:pt idx="167">
                  <c:v>-14.695227414694868</c:v>
                </c:pt>
                <c:pt idx="168">
                  <c:v>-14.268119027502006</c:v>
                </c:pt>
                <c:pt idx="169">
                  <c:v>-14.728135600416541</c:v>
                </c:pt>
                <c:pt idx="170">
                  <c:v>-15.070009417164199</c:v>
                </c:pt>
                <c:pt idx="171">
                  <c:v>-14.355871388044148</c:v>
                </c:pt>
                <c:pt idx="172">
                  <c:v>-14.296829660286974</c:v>
                </c:pt>
                <c:pt idx="173">
                  <c:v>-14.275049434055932</c:v>
                </c:pt>
                <c:pt idx="174">
                  <c:v>-15.27611789447973</c:v>
                </c:pt>
                <c:pt idx="175">
                  <c:v>-15.567272024456361</c:v>
                </c:pt>
                <c:pt idx="176">
                  <c:v>-15.546703531188397</c:v>
                </c:pt>
                <c:pt idx="177">
                  <c:v>-15.410652869528137</c:v>
                </c:pt>
                <c:pt idx="178">
                  <c:v>-15.579274985407332</c:v>
                </c:pt>
                <c:pt idx="179">
                  <c:v>-15.597386698895519</c:v>
                </c:pt>
                <c:pt idx="180">
                  <c:v>-15.237422036670958</c:v>
                </c:pt>
                <c:pt idx="181">
                  <c:v>-14.706010810082025</c:v>
                </c:pt>
                <c:pt idx="182">
                  <c:v>-14.144780073619055</c:v>
                </c:pt>
                <c:pt idx="183">
                  <c:v>-13.24718262786933</c:v>
                </c:pt>
                <c:pt idx="184">
                  <c:v>-12.346900917298413</c:v>
                </c:pt>
                <c:pt idx="185">
                  <c:v>-11.767503836992676</c:v>
                </c:pt>
                <c:pt idx="186">
                  <c:v>-11.329725705940785</c:v>
                </c:pt>
                <c:pt idx="187">
                  <c:v>-11.318218307305719</c:v>
                </c:pt>
                <c:pt idx="188">
                  <c:v>-11.143058634466412</c:v>
                </c:pt>
                <c:pt idx="189">
                  <c:v>-11.245965902818821</c:v>
                </c:pt>
                <c:pt idx="190">
                  <c:v>-11.276051307846986</c:v>
                </c:pt>
                <c:pt idx="191">
                  <c:v>-11.066221441556646</c:v>
                </c:pt>
                <c:pt idx="192">
                  <c:v>-10.945154346412439</c:v>
                </c:pt>
                <c:pt idx="193">
                  <c:v>-10.530448215457159</c:v>
                </c:pt>
                <c:pt idx="194">
                  <c:v>-9.7146721286971225</c:v>
                </c:pt>
                <c:pt idx="195">
                  <c:v>-9.055957375850868</c:v>
                </c:pt>
                <c:pt idx="196">
                  <c:v>-8.6026997341234637</c:v>
                </c:pt>
                <c:pt idx="197">
                  <c:v>-8.3457336292797102</c:v>
                </c:pt>
                <c:pt idx="198">
                  <c:v>-8.167489911827797</c:v>
                </c:pt>
                <c:pt idx="199">
                  <c:v>-8.3578262154308778</c:v>
                </c:pt>
                <c:pt idx="200">
                  <c:v>-8.4143784074026975</c:v>
                </c:pt>
                <c:pt idx="201">
                  <c:v>-8.9882253544355795</c:v>
                </c:pt>
                <c:pt idx="202">
                  <c:v>-9.25086162738131</c:v>
                </c:pt>
                <c:pt idx="203">
                  <c:v>-9.2152376158421259</c:v>
                </c:pt>
                <c:pt idx="204">
                  <c:v>-9.1909334003514136</c:v>
                </c:pt>
                <c:pt idx="205">
                  <c:v>-9.3739004573632077</c:v>
                </c:pt>
                <c:pt idx="206">
                  <c:v>-9.0492105822150624</c:v>
                </c:pt>
                <c:pt idx="207">
                  <c:v>-8.7158814305483663</c:v>
                </c:pt>
                <c:pt idx="208">
                  <c:v>-8.6906175844691216</c:v>
                </c:pt>
                <c:pt idx="209">
                  <c:v>-8.4272638844074379</c:v>
                </c:pt>
                <c:pt idx="210">
                  <c:v>-8.3127682841974888</c:v>
                </c:pt>
                <c:pt idx="211">
                  <c:v>-8.427820143082112</c:v>
                </c:pt>
                <c:pt idx="212">
                  <c:v>-8.6053282470738619</c:v>
                </c:pt>
                <c:pt idx="213">
                  <c:v>-8.539789218853965</c:v>
                </c:pt>
                <c:pt idx="214">
                  <c:v>-8.6969295146084971</c:v>
                </c:pt>
                <c:pt idx="215">
                  <c:v>-8.7523334378874829</c:v>
                </c:pt>
                <c:pt idx="216">
                  <c:v>-8.9303150021239173</c:v>
                </c:pt>
                <c:pt idx="217">
                  <c:v>-8.7639749861149756</c:v>
                </c:pt>
                <c:pt idx="218">
                  <c:v>-8.7381975029885357</c:v>
                </c:pt>
                <c:pt idx="219">
                  <c:v>-8.7460394581985259</c:v>
                </c:pt>
                <c:pt idx="220">
                  <c:v>-8.412704623167496</c:v>
                </c:pt>
                <c:pt idx="221">
                  <c:v>-7.8580597426498553</c:v>
                </c:pt>
                <c:pt idx="222">
                  <c:v>-7.3923725691781002</c:v>
                </c:pt>
                <c:pt idx="223">
                  <c:v>-7.0846286002703041</c:v>
                </c:pt>
                <c:pt idx="224">
                  <c:v>-5.1848760660781181</c:v>
                </c:pt>
                <c:pt idx="225">
                  <c:v>-4.7444709108052523</c:v>
                </c:pt>
                <c:pt idx="226">
                  <c:v>-4.9300435985157005</c:v>
                </c:pt>
                <c:pt idx="227">
                  <c:v>-5.0452717021196412</c:v>
                </c:pt>
                <c:pt idx="228">
                  <c:v>-5.1480432016126771</c:v>
                </c:pt>
                <c:pt idx="229">
                  <c:v>-5.5000506926459201</c:v>
                </c:pt>
                <c:pt idx="230">
                  <c:v>-5.2887640130398728</c:v>
                </c:pt>
                <c:pt idx="231">
                  <c:v>-6.3486396022424971</c:v>
                </c:pt>
                <c:pt idx="232">
                  <c:v>-6.6694569475620744</c:v>
                </c:pt>
                <c:pt idx="233">
                  <c:v>-6.1342734700020545</c:v>
                </c:pt>
                <c:pt idx="234">
                  <c:v>-5.9834559535694138</c:v>
                </c:pt>
                <c:pt idx="235">
                  <c:v>-5.9924781428121552</c:v>
                </c:pt>
                <c:pt idx="236">
                  <c:v>-5.6918441912983271</c:v>
                </c:pt>
                <c:pt idx="237">
                  <c:v>-5.3910358570797294</c:v>
                </c:pt>
                <c:pt idx="238">
                  <c:v>-5.528394438252441</c:v>
                </c:pt>
                <c:pt idx="239">
                  <c:v>-5.3684905390898949</c:v>
                </c:pt>
                <c:pt idx="240">
                  <c:v>-5.6369578876222146</c:v>
                </c:pt>
                <c:pt idx="241">
                  <c:v>-5.9213774637540126</c:v>
                </c:pt>
                <c:pt idx="242">
                  <c:v>-6.3276082292769349</c:v>
                </c:pt>
                <c:pt idx="243">
                  <c:v>-5.8817281827568531</c:v>
                </c:pt>
                <c:pt idx="244">
                  <c:v>-6.1225475173351311</c:v>
                </c:pt>
                <c:pt idx="245">
                  <c:v>-6.0037812456314947</c:v>
                </c:pt>
                <c:pt idx="246">
                  <c:v>-5.5721058036721915</c:v>
                </c:pt>
                <c:pt idx="247">
                  <c:v>-4.9106170539974325</c:v>
                </c:pt>
                <c:pt idx="248">
                  <c:v>-4.6659217522337419</c:v>
                </c:pt>
                <c:pt idx="249">
                  <c:v>-4.4211781144493036</c:v>
                </c:pt>
                <c:pt idx="250">
                  <c:v>-4.7259926579646043</c:v>
                </c:pt>
                <c:pt idx="251">
                  <c:v>-4.444444560218785</c:v>
                </c:pt>
                <c:pt idx="252">
                  <c:v>-4.3775961478183705</c:v>
                </c:pt>
                <c:pt idx="253">
                  <c:v>-4.6041658184756997</c:v>
                </c:pt>
                <c:pt idx="254">
                  <c:v>-4.8654256874603323</c:v>
                </c:pt>
                <c:pt idx="255">
                  <c:v>-4.8731894198973729</c:v>
                </c:pt>
                <c:pt idx="256">
                  <c:v>-4.6346187010837889</c:v>
                </c:pt>
                <c:pt idx="257">
                  <c:v>-4.365915556587562</c:v>
                </c:pt>
                <c:pt idx="258">
                  <c:v>-4.2764644779282239</c:v>
                </c:pt>
                <c:pt idx="259">
                  <c:v>-4.5975001116232388</c:v>
                </c:pt>
                <c:pt idx="260">
                  <c:v>-4.4373525593421261</c:v>
                </c:pt>
                <c:pt idx="261">
                  <c:v>-4.1851638255030013</c:v>
                </c:pt>
                <c:pt idx="262">
                  <c:v>-3.867450246591146</c:v>
                </c:pt>
                <c:pt idx="263">
                  <c:v>-4.0855387566087709</c:v>
                </c:pt>
                <c:pt idx="264">
                  <c:v>-3.9312726978420227</c:v>
                </c:pt>
                <c:pt idx="265">
                  <c:v>-3.9659231857184314</c:v>
                </c:pt>
                <c:pt idx="266">
                  <c:v>-4.0214644817469152</c:v>
                </c:pt>
                <c:pt idx="267">
                  <c:v>-4.5189950518768027</c:v>
                </c:pt>
                <c:pt idx="268">
                  <c:v>-5.1814583015134943</c:v>
                </c:pt>
                <c:pt idx="269">
                  <c:v>-5.6659506443641936</c:v>
                </c:pt>
                <c:pt idx="270">
                  <c:v>-6.2074128757272033</c:v>
                </c:pt>
                <c:pt idx="271">
                  <c:v>-6.6755515105250796</c:v>
                </c:pt>
                <c:pt idx="272">
                  <c:v>-6.6461439922117265</c:v>
                </c:pt>
                <c:pt idx="273">
                  <c:v>-6.6790861987397037</c:v>
                </c:pt>
                <c:pt idx="274">
                  <c:v>-6.4070334362834211</c:v>
                </c:pt>
                <c:pt idx="275">
                  <c:v>-6.2916743688961771</c:v>
                </c:pt>
                <c:pt idx="276">
                  <c:v>-6.2113486306769792</c:v>
                </c:pt>
                <c:pt idx="277">
                  <c:v>-5.786839651664371</c:v>
                </c:pt>
                <c:pt idx="278">
                  <c:v>-5.9505162504411357</c:v>
                </c:pt>
                <c:pt idx="279">
                  <c:v>-5.8880541328949922</c:v>
                </c:pt>
                <c:pt idx="280">
                  <c:v>-5.7826648755921299</c:v>
                </c:pt>
                <c:pt idx="281">
                  <c:v>-6.1331188295465457</c:v>
                </c:pt>
                <c:pt idx="282">
                  <c:v>-6.3798378557352393</c:v>
                </c:pt>
                <c:pt idx="283">
                  <c:v>-6.5430497445679237</c:v>
                </c:pt>
                <c:pt idx="284">
                  <c:v>-6.6224810686805702</c:v>
                </c:pt>
                <c:pt idx="285">
                  <c:v>-6.283584372062287</c:v>
                </c:pt>
                <c:pt idx="286">
                  <c:v>-6.6377917848980061</c:v>
                </c:pt>
                <c:pt idx="287">
                  <c:v>-6.6629298753183033</c:v>
                </c:pt>
                <c:pt idx="288">
                  <c:v>-6.7413823072388102</c:v>
                </c:pt>
                <c:pt idx="289">
                  <c:v>-6.7324456717920977</c:v>
                </c:pt>
                <c:pt idx="290">
                  <c:v>-6.8713627852966344</c:v>
                </c:pt>
                <c:pt idx="291">
                  <c:v>-7.178321308439175</c:v>
                </c:pt>
                <c:pt idx="292">
                  <c:v>-7.4319924385254996</c:v>
                </c:pt>
                <c:pt idx="293">
                  <c:v>-7.5788874826769845</c:v>
                </c:pt>
                <c:pt idx="294">
                  <c:v>-7.0964344135064232</c:v>
                </c:pt>
                <c:pt idx="295">
                  <c:v>-7.0280314122092609</c:v>
                </c:pt>
                <c:pt idx="296">
                  <c:v>-6.792265972473829</c:v>
                </c:pt>
                <c:pt idx="297">
                  <c:v>-6.4731423288950536</c:v>
                </c:pt>
                <c:pt idx="298">
                  <c:v>-6.0452773913076134</c:v>
                </c:pt>
                <c:pt idx="299">
                  <c:v>-6.1268639709873529</c:v>
                </c:pt>
                <c:pt idx="300">
                  <c:v>-6.7237665755343343</c:v>
                </c:pt>
                <c:pt idx="301">
                  <c:v>-7.6922658144018117</c:v>
                </c:pt>
                <c:pt idx="302">
                  <c:v>-7.1830959839544164</c:v>
                </c:pt>
                <c:pt idx="303">
                  <c:v>-6.9503584689874831</c:v>
                </c:pt>
                <c:pt idx="304">
                  <c:v>-7.2006584993914089</c:v>
                </c:pt>
                <c:pt idx="305">
                  <c:v>-6.826282594072353</c:v>
                </c:pt>
                <c:pt idx="306">
                  <c:v>-6.2662637132624477</c:v>
                </c:pt>
                <c:pt idx="307">
                  <c:v>-5.3308081656325443</c:v>
                </c:pt>
                <c:pt idx="308">
                  <c:v>-4.8957344913626679</c:v>
                </c:pt>
                <c:pt idx="309">
                  <c:v>-5.6139358987921089</c:v>
                </c:pt>
                <c:pt idx="310">
                  <c:v>-6.0194593539439927</c:v>
                </c:pt>
                <c:pt idx="311">
                  <c:v>-6.2890292149993892</c:v>
                </c:pt>
                <c:pt idx="312">
                  <c:v>-6.9178527542597203</c:v>
                </c:pt>
                <c:pt idx="313">
                  <c:v>-7.1049896916924791</c:v>
                </c:pt>
                <c:pt idx="314">
                  <c:v>-8.3752518385127779</c:v>
                </c:pt>
                <c:pt idx="315">
                  <c:v>-9.7682115991776008</c:v>
                </c:pt>
                <c:pt idx="316">
                  <c:v>-9.7572762248837286</c:v>
                </c:pt>
                <c:pt idx="317">
                  <c:v>-10.146588756041714</c:v>
                </c:pt>
                <c:pt idx="318">
                  <c:v>-10.20742310059874</c:v>
                </c:pt>
                <c:pt idx="319">
                  <c:v>-10.728795562023574</c:v>
                </c:pt>
                <c:pt idx="320">
                  <c:v>-11.517812164150424</c:v>
                </c:pt>
                <c:pt idx="321">
                  <c:v>-12.090986305143643</c:v>
                </c:pt>
                <c:pt idx="322">
                  <c:v>-12.117092769637855</c:v>
                </c:pt>
                <c:pt idx="323">
                  <c:v>-12.3586511657063</c:v>
                </c:pt>
                <c:pt idx="324">
                  <c:v>-12.152512292164783</c:v>
                </c:pt>
                <c:pt idx="325">
                  <c:v>-11.513588329133865</c:v>
                </c:pt>
                <c:pt idx="326">
                  <c:v>-10.426574421190759</c:v>
                </c:pt>
                <c:pt idx="327">
                  <c:v>-8.8425928276607646</c:v>
                </c:pt>
                <c:pt idx="328">
                  <c:v>-7.8783631657279551</c:v>
                </c:pt>
                <c:pt idx="329">
                  <c:v>-7.7148593210080039</c:v>
                </c:pt>
                <c:pt idx="330">
                  <c:v>-8.3332908547611311</c:v>
                </c:pt>
                <c:pt idx="331">
                  <c:v>-9.1446875204760705</c:v>
                </c:pt>
                <c:pt idx="332">
                  <c:v>-9.384773577791421</c:v>
                </c:pt>
                <c:pt idx="333">
                  <c:v>-9.4609138375915993</c:v>
                </c:pt>
                <c:pt idx="334">
                  <c:v>-10.007557104241721</c:v>
                </c:pt>
                <c:pt idx="335">
                  <c:v>-9.5490144202447205</c:v>
                </c:pt>
                <c:pt idx="336">
                  <c:v>-8.5952763801426766</c:v>
                </c:pt>
                <c:pt idx="337">
                  <c:v>-8.0919455276563106</c:v>
                </c:pt>
                <c:pt idx="338">
                  <c:v>-7.8292962024314647</c:v>
                </c:pt>
                <c:pt idx="339">
                  <c:v>-7.2973210400033812</c:v>
                </c:pt>
                <c:pt idx="340">
                  <c:v>-7.352741207181027</c:v>
                </c:pt>
                <c:pt idx="341">
                  <c:v>-7.7310552365029839</c:v>
                </c:pt>
                <c:pt idx="342">
                  <c:v>-8.0942613697008046</c:v>
                </c:pt>
                <c:pt idx="343">
                  <c:v>-8.0922648811388918</c:v>
                </c:pt>
                <c:pt idx="344">
                  <c:v>-6.9944154323752041</c:v>
                </c:pt>
                <c:pt idx="345">
                  <c:v>-5.4576886539992673</c:v>
                </c:pt>
                <c:pt idx="346">
                  <c:v>-5.8031233354768803</c:v>
                </c:pt>
                <c:pt idx="347">
                  <c:v>-5.590534845989426</c:v>
                </c:pt>
                <c:pt idx="348">
                  <c:v>-5.0466751400265695</c:v>
                </c:pt>
                <c:pt idx="349">
                  <c:v>-4.0230679859696803</c:v>
                </c:pt>
                <c:pt idx="350">
                  <c:v>-3.4259281542428184</c:v>
                </c:pt>
                <c:pt idx="351">
                  <c:v>-2.7670800653342398</c:v>
                </c:pt>
                <c:pt idx="352">
                  <c:v>-2.282763547844223</c:v>
                </c:pt>
                <c:pt idx="353">
                  <c:v>-1.3374974944692382</c:v>
                </c:pt>
                <c:pt idx="354">
                  <c:v>-1.045320629955897</c:v>
                </c:pt>
                <c:pt idx="355">
                  <c:v>-1.9599895036855248</c:v>
                </c:pt>
                <c:pt idx="356">
                  <c:v>-1.3361974032907085</c:v>
                </c:pt>
                <c:pt idx="357">
                  <c:v>0.25859169520454012</c:v>
                </c:pt>
                <c:pt idx="358">
                  <c:v>-0.17550463530309152</c:v>
                </c:pt>
                <c:pt idx="359">
                  <c:v>0.12312155224687198</c:v>
                </c:pt>
                <c:pt idx="360">
                  <c:v>9.2152019138801514E-2</c:v>
                </c:pt>
                <c:pt idx="361">
                  <c:v>6.3821218923702117E-3</c:v>
                </c:pt>
                <c:pt idx="362">
                  <c:v>-1.4330237592579818</c:v>
                </c:pt>
                <c:pt idx="363">
                  <c:v>-3.5217217574462176</c:v>
                </c:pt>
                <c:pt idx="364">
                  <c:v>-5.8278143169641732</c:v>
                </c:pt>
                <c:pt idx="365">
                  <c:v>-5.8502549261173895</c:v>
                </c:pt>
                <c:pt idx="366">
                  <c:v>-6.8791759708267533</c:v>
                </c:pt>
                <c:pt idx="367">
                  <c:v>-7.8390368882413455</c:v>
                </c:pt>
                <c:pt idx="368">
                  <c:v>-8.6343104321273447</c:v>
                </c:pt>
                <c:pt idx="369">
                  <c:v>-6.421934443190322</c:v>
                </c:pt>
                <c:pt idx="370">
                  <c:v>-5.8601750698850505</c:v>
                </c:pt>
                <c:pt idx="371">
                  <c:v>-6.0643068228667358</c:v>
                </c:pt>
                <c:pt idx="372">
                  <c:v>-6.0803769221884698</c:v>
                </c:pt>
                <c:pt idx="373">
                  <c:v>-5.8186750374677194</c:v>
                </c:pt>
                <c:pt idx="374">
                  <c:v>-5.2835978029861854</c:v>
                </c:pt>
                <c:pt idx="375">
                  <c:v>-4.3733594987889637</c:v>
                </c:pt>
                <c:pt idx="376">
                  <c:v>-5.3663660224360115</c:v>
                </c:pt>
                <c:pt idx="377">
                  <c:v>-5.8689924662529966</c:v>
                </c:pt>
                <c:pt idx="378">
                  <c:v>-5.9932486629264892</c:v>
                </c:pt>
                <c:pt idx="379">
                  <c:v>-6.8040433810259628</c:v>
                </c:pt>
                <c:pt idx="380">
                  <c:v>-8.2491984377434395</c:v>
                </c:pt>
                <c:pt idx="381">
                  <c:v>-9.8642592732725252</c:v>
                </c:pt>
                <c:pt idx="382">
                  <c:v>-11.661488135416489</c:v>
                </c:pt>
                <c:pt idx="383">
                  <c:v>-11.959402997542586</c:v>
                </c:pt>
                <c:pt idx="384">
                  <c:v>-12.311000830377665</c:v>
                </c:pt>
                <c:pt idx="385">
                  <c:v>-12.793823672194261</c:v>
                </c:pt>
                <c:pt idx="386">
                  <c:v>-12.704040846625604</c:v>
                </c:pt>
                <c:pt idx="387">
                  <c:v>-12.826675771690942</c:v>
                </c:pt>
                <c:pt idx="388">
                  <c:v>-12.347418445001827</c:v>
                </c:pt>
                <c:pt idx="389">
                  <c:v>-11.655169610371237</c:v>
                </c:pt>
                <c:pt idx="390">
                  <c:v>-11.525751406014219</c:v>
                </c:pt>
                <c:pt idx="391">
                  <c:v>-11.39901231646652</c:v>
                </c:pt>
                <c:pt idx="392">
                  <c:v>-11.86717208380791</c:v>
                </c:pt>
                <c:pt idx="393">
                  <c:v>-11.918230688971546</c:v>
                </c:pt>
                <c:pt idx="394">
                  <c:v>-11.379996298020885</c:v>
                </c:pt>
                <c:pt idx="395">
                  <c:v>-11.760151239744511</c:v>
                </c:pt>
                <c:pt idx="396">
                  <c:v>-12.073977729085053</c:v>
                </c:pt>
                <c:pt idx="397">
                  <c:v>-11.734591348255011</c:v>
                </c:pt>
                <c:pt idx="398">
                  <c:v>-11.523380793878909</c:v>
                </c:pt>
                <c:pt idx="399">
                  <c:v>-10.162327051435948</c:v>
                </c:pt>
                <c:pt idx="400">
                  <c:v>-10.151217582599232</c:v>
                </c:pt>
                <c:pt idx="401">
                  <c:v>-10.03971254019385</c:v>
                </c:pt>
                <c:pt idx="402">
                  <c:v>-9.7141793070414639</c:v>
                </c:pt>
                <c:pt idx="403">
                  <c:v>-9.6203221333509354</c:v>
                </c:pt>
                <c:pt idx="404">
                  <c:v>-9.6615212644505846</c:v>
                </c:pt>
                <c:pt idx="405">
                  <c:v>-9.5282411437885823</c:v>
                </c:pt>
                <c:pt idx="406">
                  <c:v>-10.663531968380997</c:v>
                </c:pt>
                <c:pt idx="407">
                  <c:v>-10.858992854285448</c:v>
                </c:pt>
                <c:pt idx="408">
                  <c:v>-9.2590028168768495</c:v>
                </c:pt>
                <c:pt idx="409">
                  <c:v>-9.0323717283153915</c:v>
                </c:pt>
                <c:pt idx="410">
                  <c:v>-8.7873541879689281</c:v>
                </c:pt>
                <c:pt idx="411">
                  <c:v>-8.4776633198080908</c:v>
                </c:pt>
                <c:pt idx="412">
                  <c:v>-7.8752979510136276</c:v>
                </c:pt>
                <c:pt idx="413">
                  <c:v>-7.2729759906460556</c:v>
                </c:pt>
                <c:pt idx="414">
                  <c:v>-6.7224772351837334</c:v>
                </c:pt>
                <c:pt idx="415">
                  <c:v>-7.5018407082911818</c:v>
                </c:pt>
                <c:pt idx="416">
                  <c:v>-6.7717411101719751</c:v>
                </c:pt>
                <c:pt idx="417">
                  <c:v>-6.7115169233868812</c:v>
                </c:pt>
                <c:pt idx="418">
                  <c:v>-6.7259871329687622</c:v>
                </c:pt>
                <c:pt idx="419">
                  <c:v>-6.6979862755107096</c:v>
                </c:pt>
                <c:pt idx="420">
                  <c:v>-7.346075070465095</c:v>
                </c:pt>
                <c:pt idx="421">
                  <c:v>-7.7934364680567096</c:v>
                </c:pt>
                <c:pt idx="422">
                  <c:v>-8.5817348806767999</c:v>
                </c:pt>
                <c:pt idx="423">
                  <c:v>-9.7922852726587823</c:v>
                </c:pt>
                <c:pt idx="424">
                  <c:v>-10.163708794326556</c:v>
                </c:pt>
                <c:pt idx="425">
                  <c:v>-10.595539128023729</c:v>
                </c:pt>
                <c:pt idx="426">
                  <c:v>-11.575138487227713</c:v>
                </c:pt>
                <c:pt idx="427">
                  <c:v>-11.664417298208113</c:v>
                </c:pt>
                <c:pt idx="428">
                  <c:v>-12.044488364071663</c:v>
                </c:pt>
                <c:pt idx="429">
                  <c:v>-12.093132481940808</c:v>
                </c:pt>
                <c:pt idx="430">
                  <c:v>-11.951585496673156</c:v>
                </c:pt>
                <c:pt idx="431">
                  <c:v>-12.213722163756261</c:v>
                </c:pt>
                <c:pt idx="432">
                  <c:v>-12.764716655755313</c:v>
                </c:pt>
                <c:pt idx="433">
                  <c:v>-12.296362883607257</c:v>
                </c:pt>
                <c:pt idx="434">
                  <c:v>-11.868267792045</c:v>
                </c:pt>
                <c:pt idx="435">
                  <c:v>-11.343180387334423</c:v>
                </c:pt>
                <c:pt idx="436">
                  <c:v>-10.901242601399245</c:v>
                </c:pt>
                <c:pt idx="437">
                  <c:v>-9.9454648231717098</c:v>
                </c:pt>
                <c:pt idx="438">
                  <c:v>-8.6071885940124258</c:v>
                </c:pt>
                <c:pt idx="439">
                  <c:v>-5.13925098360105</c:v>
                </c:pt>
                <c:pt idx="440">
                  <c:v>-2.2006647556330172</c:v>
                </c:pt>
                <c:pt idx="441">
                  <c:v>1.7562423881883564</c:v>
                </c:pt>
                <c:pt idx="442">
                  <c:v>5.1058444135071275</c:v>
                </c:pt>
                <c:pt idx="443">
                  <c:v>11.000132505496607</c:v>
                </c:pt>
                <c:pt idx="444">
                  <c:v>16.265688126007554</c:v>
                </c:pt>
                <c:pt idx="445">
                  <c:v>20.517129995764666</c:v>
                </c:pt>
                <c:pt idx="446">
                  <c:v>22.850974457877296</c:v>
                </c:pt>
                <c:pt idx="447">
                  <c:v>23.883903555819533</c:v>
                </c:pt>
                <c:pt idx="448">
                  <c:v>25.689130066167312</c:v>
                </c:pt>
                <c:pt idx="449">
                  <c:v>27.345474602894534</c:v>
                </c:pt>
                <c:pt idx="450">
                  <c:v>26.294810919222847</c:v>
                </c:pt>
                <c:pt idx="451">
                  <c:v>23.813334412319403</c:v>
                </c:pt>
                <c:pt idx="452">
                  <c:v>23.433091686026223</c:v>
                </c:pt>
                <c:pt idx="453">
                  <c:v>21.780480379482885</c:v>
                </c:pt>
                <c:pt idx="454">
                  <c:v>23.352338989665128</c:v>
                </c:pt>
                <c:pt idx="455">
                  <c:v>23.246640252109565</c:v>
                </c:pt>
                <c:pt idx="456">
                  <c:v>22.733138034742119</c:v>
                </c:pt>
                <c:pt idx="457">
                  <c:v>23.757618060123551</c:v>
                </c:pt>
                <c:pt idx="458">
                  <c:v>25.507338480306633</c:v>
                </c:pt>
                <c:pt idx="459">
                  <c:v>26.868711427946419</c:v>
                </c:pt>
                <c:pt idx="460">
                  <c:v>29.382773911133295</c:v>
                </c:pt>
                <c:pt idx="461">
                  <c:v>31.24130303645234</c:v>
                </c:pt>
                <c:pt idx="462">
                  <c:v>30.82593328337358</c:v>
                </c:pt>
                <c:pt idx="463">
                  <c:v>32.260670906402801</c:v>
                </c:pt>
                <c:pt idx="464">
                  <c:v>32.894899564809045</c:v>
                </c:pt>
                <c:pt idx="465">
                  <c:v>31.735098723261199</c:v>
                </c:pt>
                <c:pt idx="466">
                  <c:v>31.286512429358293</c:v>
                </c:pt>
                <c:pt idx="467">
                  <c:v>29.775628482061901</c:v>
                </c:pt>
                <c:pt idx="468">
                  <c:v>27.226775661712516</c:v>
                </c:pt>
                <c:pt idx="469">
                  <c:v>27.624227325752855</c:v>
                </c:pt>
                <c:pt idx="470">
                  <c:v>26.830181687979387</c:v>
                </c:pt>
                <c:pt idx="471">
                  <c:v>24.719038080350344</c:v>
                </c:pt>
                <c:pt idx="472">
                  <c:v>24.785034458342441</c:v>
                </c:pt>
                <c:pt idx="473">
                  <c:v>25.454154829551289</c:v>
                </c:pt>
                <c:pt idx="474">
                  <c:v>25.70516461526995</c:v>
                </c:pt>
                <c:pt idx="475">
                  <c:v>26.349411207847648</c:v>
                </c:pt>
                <c:pt idx="476">
                  <c:v>26.166339464671211</c:v>
                </c:pt>
                <c:pt idx="477">
                  <c:v>26.745970914173391</c:v>
                </c:pt>
                <c:pt idx="478">
                  <c:v>27.569245432636215</c:v>
                </c:pt>
                <c:pt idx="479">
                  <c:v>28.577511127770972</c:v>
                </c:pt>
                <c:pt idx="480">
                  <c:v>27.066015955116388</c:v>
                </c:pt>
                <c:pt idx="481">
                  <c:v>27.296787565451833</c:v>
                </c:pt>
                <c:pt idx="482">
                  <c:v>29.04774939117311</c:v>
                </c:pt>
                <c:pt idx="483">
                  <c:v>30.454323161170748</c:v>
                </c:pt>
                <c:pt idx="484">
                  <c:v>31.276941299666209</c:v>
                </c:pt>
                <c:pt idx="485">
                  <c:v>30.083289893895177</c:v>
                </c:pt>
                <c:pt idx="486">
                  <c:v>30.263144573804052</c:v>
                </c:pt>
                <c:pt idx="487">
                  <c:v>30.041645418362354</c:v>
                </c:pt>
                <c:pt idx="488">
                  <c:v>30.402471621190607</c:v>
                </c:pt>
                <c:pt idx="489">
                  <c:v>27.736450024322064</c:v>
                </c:pt>
                <c:pt idx="490">
                  <c:v>28.180856901525704</c:v>
                </c:pt>
                <c:pt idx="491">
                  <c:v>28.913384990800932</c:v>
                </c:pt>
                <c:pt idx="492">
                  <c:v>29.479897331467164</c:v>
                </c:pt>
                <c:pt idx="493">
                  <c:v>29.066727390528314</c:v>
                </c:pt>
                <c:pt idx="494">
                  <c:v>29.189556374189952</c:v>
                </c:pt>
                <c:pt idx="495">
                  <c:v>29.004355149267315</c:v>
                </c:pt>
                <c:pt idx="496">
                  <c:v>30.613990088016553</c:v>
                </c:pt>
                <c:pt idx="497">
                  <c:v>30.951019936850265</c:v>
                </c:pt>
                <c:pt idx="498">
                  <c:v>30.300744228851645</c:v>
                </c:pt>
                <c:pt idx="499">
                  <c:v>30.819265689570901</c:v>
                </c:pt>
                <c:pt idx="500">
                  <c:v>30.359606741914543</c:v>
                </c:pt>
                <c:pt idx="501">
                  <c:v>29.688781454686723</c:v>
                </c:pt>
                <c:pt idx="502">
                  <c:v>28.748060227005489</c:v>
                </c:pt>
                <c:pt idx="503">
                  <c:v>27.817935747680053</c:v>
                </c:pt>
                <c:pt idx="504">
                  <c:v>25.276080240073906</c:v>
                </c:pt>
                <c:pt idx="505">
                  <c:v>24.177743183770321</c:v>
                </c:pt>
                <c:pt idx="506">
                  <c:v>23.163451541983971</c:v>
                </c:pt>
                <c:pt idx="507">
                  <c:v>22.645813709565143</c:v>
                </c:pt>
                <c:pt idx="508">
                  <c:v>22.726301227984774</c:v>
                </c:pt>
                <c:pt idx="509">
                  <c:v>22.363863338616259</c:v>
                </c:pt>
                <c:pt idx="510">
                  <c:v>20.852037323475365</c:v>
                </c:pt>
                <c:pt idx="511">
                  <c:v>21.093868417084927</c:v>
                </c:pt>
                <c:pt idx="512">
                  <c:v>21.410927218519202</c:v>
                </c:pt>
                <c:pt idx="513">
                  <c:v>21.778127901943879</c:v>
                </c:pt>
                <c:pt idx="514">
                  <c:v>22.499981866681622</c:v>
                </c:pt>
                <c:pt idx="515">
                  <c:v>20.611986035378788</c:v>
                </c:pt>
                <c:pt idx="516">
                  <c:v>19.751682821099855</c:v>
                </c:pt>
                <c:pt idx="517">
                  <c:v>19.880351247932257</c:v>
                </c:pt>
                <c:pt idx="518">
                  <c:v>19.365144770881233</c:v>
                </c:pt>
                <c:pt idx="519">
                  <c:v>17.96761189339685</c:v>
                </c:pt>
                <c:pt idx="520">
                  <c:v>16.625650016024519</c:v>
                </c:pt>
                <c:pt idx="521">
                  <c:v>15.926513138401544</c:v>
                </c:pt>
                <c:pt idx="522">
                  <c:v>17.20438107263794</c:v>
                </c:pt>
                <c:pt idx="523">
                  <c:v>19.805813428200548</c:v>
                </c:pt>
                <c:pt idx="524">
                  <c:v>19.97351869812611</c:v>
                </c:pt>
                <c:pt idx="525">
                  <c:v>20.113130049582033</c:v>
                </c:pt>
                <c:pt idx="526">
                  <c:v>21.581753929109855</c:v>
                </c:pt>
                <c:pt idx="527">
                  <c:v>21.542397455112052</c:v>
                </c:pt>
                <c:pt idx="528">
                  <c:v>21.239014497346684</c:v>
                </c:pt>
                <c:pt idx="529">
                  <c:v>21.59927829281634</c:v>
                </c:pt>
                <c:pt idx="530">
                  <c:v>19.224694822670891</c:v>
                </c:pt>
                <c:pt idx="531">
                  <c:v>18.173766726241418</c:v>
                </c:pt>
                <c:pt idx="532">
                  <c:v>17.24604110636076</c:v>
                </c:pt>
                <c:pt idx="533">
                  <c:v>15.51934955387979</c:v>
                </c:pt>
                <c:pt idx="534">
                  <c:v>15.834625139835991</c:v>
                </c:pt>
                <c:pt idx="535">
                  <c:v>15.816386647645913</c:v>
                </c:pt>
                <c:pt idx="536">
                  <c:v>15.024821971478746</c:v>
                </c:pt>
                <c:pt idx="537">
                  <c:v>15.231256333375475</c:v>
                </c:pt>
                <c:pt idx="538">
                  <c:v>15.648762004321373</c:v>
                </c:pt>
                <c:pt idx="539">
                  <c:v>16.077771605142008</c:v>
                </c:pt>
                <c:pt idx="540">
                  <c:v>16.155694561319365</c:v>
                </c:pt>
                <c:pt idx="541">
                  <c:v>16.212198013915618</c:v>
                </c:pt>
                <c:pt idx="542">
                  <c:v>15.974736815175076</c:v>
                </c:pt>
                <c:pt idx="543">
                  <c:v>16.152703449712707</c:v>
                </c:pt>
                <c:pt idx="544">
                  <c:v>16.88243834451162</c:v>
                </c:pt>
                <c:pt idx="545">
                  <c:v>16.585098460255143</c:v>
                </c:pt>
                <c:pt idx="546">
                  <c:v>17.012093743779815</c:v>
                </c:pt>
                <c:pt idx="547">
                  <c:v>16.368440408773527</c:v>
                </c:pt>
                <c:pt idx="548">
                  <c:v>16.009887838973665</c:v>
                </c:pt>
                <c:pt idx="549">
                  <c:v>14.742368023898107</c:v>
                </c:pt>
                <c:pt idx="550">
                  <c:v>13.683123844473524</c:v>
                </c:pt>
                <c:pt idx="551">
                  <c:v>12.852774870147034</c:v>
                </c:pt>
                <c:pt idx="552">
                  <c:v>12.383027924816064</c:v>
                </c:pt>
                <c:pt idx="553">
                  <c:v>10.836968053814797</c:v>
                </c:pt>
                <c:pt idx="554">
                  <c:v>10.00768438742692</c:v>
                </c:pt>
                <c:pt idx="555">
                  <c:v>8.8593544863484937</c:v>
                </c:pt>
                <c:pt idx="556">
                  <c:v>8.3213921513150115</c:v>
                </c:pt>
                <c:pt idx="557">
                  <c:v>7.904866522805043</c:v>
                </c:pt>
                <c:pt idx="558">
                  <c:v>7.5526216752339916</c:v>
                </c:pt>
                <c:pt idx="559">
                  <c:v>6.3250542236370837</c:v>
                </c:pt>
                <c:pt idx="560">
                  <c:v>4.5916258941444932</c:v>
                </c:pt>
                <c:pt idx="561">
                  <c:v>3.9930941070159633</c:v>
                </c:pt>
                <c:pt idx="562">
                  <c:v>3.7515769348737926</c:v>
                </c:pt>
                <c:pt idx="563">
                  <c:v>3.8920202726448627</c:v>
                </c:pt>
                <c:pt idx="564">
                  <c:v>3.9933297463851036</c:v>
                </c:pt>
                <c:pt idx="565">
                  <c:v>2.9246538511534785</c:v>
                </c:pt>
                <c:pt idx="566">
                  <c:v>3.3956497038036786</c:v>
                </c:pt>
                <c:pt idx="567">
                  <c:v>4.3465534247871949</c:v>
                </c:pt>
                <c:pt idx="568">
                  <c:v>4.3275985447119254</c:v>
                </c:pt>
                <c:pt idx="569">
                  <c:v>4.2605497806463175</c:v>
                </c:pt>
                <c:pt idx="570">
                  <c:v>4.7113360913502964</c:v>
                </c:pt>
                <c:pt idx="571">
                  <c:v>4.6973090362181136</c:v>
                </c:pt>
                <c:pt idx="572">
                  <c:v>4.6294400935540336</c:v>
                </c:pt>
                <c:pt idx="573">
                  <c:v>5.1621051969744212</c:v>
                </c:pt>
                <c:pt idx="574">
                  <c:v>6.6293207758042465</c:v>
                </c:pt>
                <c:pt idx="575">
                  <c:v>6.6204842283408434</c:v>
                </c:pt>
                <c:pt idx="576">
                  <c:v>6.5030643132427786</c:v>
                </c:pt>
                <c:pt idx="577">
                  <c:v>6.3108552371386377</c:v>
                </c:pt>
                <c:pt idx="578">
                  <c:v>6.7256863058185621</c:v>
                </c:pt>
                <c:pt idx="579">
                  <c:v>6.9438472016501462</c:v>
                </c:pt>
                <c:pt idx="580">
                  <c:v>7.0464042970207723</c:v>
                </c:pt>
                <c:pt idx="581">
                  <c:v>6.2130782010873498</c:v>
                </c:pt>
                <c:pt idx="582">
                  <c:v>7.0241754462871961</c:v>
                </c:pt>
                <c:pt idx="583">
                  <c:v>7.3102275646311421</c:v>
                </c:pt>
                <c:pt idx="584">
                  <c:v>7.4353982493398361</c:v>
                </c:pt>
                <c:pt idx="585">
                  <c:v>7.1299792204943868</c:v>
                </c:pt>
                <c:pt idx="586">
                  <c:v>7.0970909894584633</c:v>
                </c:pt>
                <c:pt idx="587">
                  <c:v>7.6590370764379205</c:v>
                </c:pt>
                <c:pt idx="588">
                  <c:v>8.6576758430105389</c:v>
                </c:pt>
                <c:pt idx="589">
                  <c:v>7.3855215998233925</c:v>
                </c:pt>
                <c:pt idx="590">
                  <c:v>7.2199934705321294</c:v>
                </c:pt>
                <c:pt idx="591">
                  <c:v>7.2039170801368249</c:v>
                </c:pt>
                <c:pt idx="592">
                  <c:v>7.6486521002539547</c:v>
                </c:pt>
                <c:pt idx="593">
                  <c:v>7.5066971391606359</c:v>
                </c:pt>
                <c:pt idx="594">
                  <c:v>7.8039425800270328</c:v>
                </c:pt>
                <c:pt idx="595">
                  <c:v>7.3196320014196727</c:v>
                </c:pt>
                <c:pt idx="596">
                  <c:v>7.5898293725763679</c:v>
                </c:pt>
                <c:pt idx="597">
                  <c:v>7.6029485758124222</c:v>
                </c:pt>
                <c:pt idx="598">
                  <c:v>7.5134186553784117</c:v>
                </c:pt>
                <c:pt idx="599">
                  <c:v>6.4580766012427109</c:v>
                </c:pt>
                <c:pt idx="600">
                  <c:v>6.0746432255755005</c:v>
                </c:pt>
                <c:pt idx="601">
                  <c:v>4.9870638546368777</c:v>
                </c:pt>
                <c:pt idx="602">
                  <c:v>4.3050450683005863</c:v>
                </c:pt>
                <c:pt idx="603">
                  <c:v>4.3269535748675096</c:v>
                </c:pt>
                <c:pt idx="604">
                  <c:v>4.423027624099543</c:v>
                </c:pt>
                <c:pt idx="605">
                  <c:v>4.3474373256891443</c:v>
                </c:pt>
                <c:pt idx="606">
                  <c:v>4.8959003109872965</c:v>
                </c:pt>
                <c:pt idx="607">
                  <c:v>5.1411763057007152</c:v>
                </c:pt>
                <c:pt idx="608">
                  <c:v>4.5852920817127965</c:v>
                </c:pt>
                <c:pt idx="609">
                  <c:v>4.8049379922302515</c:v>
                </c:pt>
                <c:pt idx="610">
                  <c:v>4.9380091039213587</c:v>
                </c:pt>
                <c:pt idx="611">
                  <c:v>4.7572271546459115</c:v>
                </c:pt>
                <c:pt idx="612">
                  <c:v>4.6735910621344869</c:v>
                </c:pt>
                <c:pt idx="613">
                  <c:v>4.713615917371456</c:v>
                </c:pt>
                <c:pt idx="614">
                  <c:v>4.6814819588322703</c:v>
                </c:pt>
                <c:pt idx="615">
                  <c:v>5.3294422893242936</c:v>
                </c:pt>
                <c:pt idx="616">
                  <c:v>5.2575509228674928</c:v>
                </c:pt>
                <c:pt idx="617">
                  <c:v>4.7222333982720306</c:v>
                </c:pt>
                <c:pt idx="618">
                  <c:v>4.5579218987683294</c:v>
                </c:pt>
                <c:pt idx="619">
                  <c:v>4.2267837778624191</c:v>
                </c:pt>
                <c:pt idx="620">
                  <c:v>3.7977983965933126</c:v>
                </c:pt>
                <c:pt idx="621">
                  <c:v>3.9409294205100891</c:v>
                </c:pt>
                <c:pt idx="622">
                  <c:v>3.5017167742610704</c:v>
                </c:pt>
                <c:pt idx="623">
                  <c:v>3.6415610807215182</c:v>
                </c:pt>
                <c:pt idx="624">
                  <c:v>5.0727626823419394</c:v>
                </c:pt>
                <c:pt idx="625">
                  <c:v>5.5887753170149761</c:v>
                </c:pt>
                <c:pt idx="626">
                  <c:v>6.1257885248067137</c:v>
                </c:pt>
                <c:pt idx="627">
                  <c:v>6.3200444071440671</c:v>
                </c:pt>
                <c:pt idx="628">
                  <c:v>6.5175229993846013</c:v>
                </c:pt>
                <c:pt idx="629">
                  <c:v>6.7160674610179223</c:v>
                </c:pt>
                <c:pt idx="630">
                  <c:v>6.2653553036834841</c:v>
                </c:pt>
                <c:pt idx="631">
                  <c:v>5.3940789367364257</c:v>
                </c:pt>
                <c:pt idx="632">
                  <c:v>5.4959315751789095</c:v>
                </c:pt>
                <c:pt idx="633">
                  <c:v>5.4761801273620332</c:v>
                </c:pt>
                <c:pt idx="634">
                  <c:v>5.4476954509004711</c:v>
                </c:pt>
                <c:pt idx="635">
                  <c:v>5.6174647295855937</c:v>
                </c:pt>
                <c:pt idx="636">
                  <c:v>6.002901716496611</c:v>
                </c:pt>
                <c:pt idx="637">
                  <c:v>5.3665592051023951</c:v>
                </c:pt>
                <c:pt idx="638">
                  <c:v>4.9124706613058819</c:v>
                </c:pt>
                <c:pt idx="639">
                  <c:v>5.0744741859491311</c:v>
                </c:pt>
                <c:pt idx="640">
                  <c:v>4.7575513600851247</c:v>
                </c:pt>
                <c:pt idx="641">
                  <c:v>4.7625225967547431</c:v>
                </c:pt>
                <c:pt idx="642">
                  <c:v>4.2826734423352208</c:v>
                </c:pt>
                <c:pt idx="643">
                  <c:v>4.012673634149162</c:v>
                </c:pt>
                <c:pt idx="644">
                  <c:v>4.2439731177145914</c:v>
                </c:pt>
                <c:pt idx="645">
                  <c:v>4.679791060031655</c:v>
                </c:pt>
                <c:pt idx="646">
                  <c:v>4.0784596542170606</c:v>
                </c:pt>
                <c:pt idx="647">
                  <c:v>4.4281785426758713</c:v>
                </c:pt>
                <c:pt idx="648">
                  <c:v>4.4910317101119617</c:v>
                </c:pt>
                <c:pt idx="649">
                  <c:v>4.5586180601198354</c:v>
                </c:pt>
                <c:pt idx="650">
                  <c:v>4.5162077946978796</c:v>
                </c:pt>
                <c:pt idx="651">
                  <c:v>5.2937041558652629</c:v>
                </c:pt>
                <c:pt idx="652">
                  <c:v>4.9955651608346416</c:v>
                </c:pt>
                <c:pt idx="653">
                  <c:v>5.0759091931600837</c:v>
                </c:pt>
                <c:pt idx="654">
                  <c:v>4.7683107999460148</c:v>
                </c:pt>
                <c:pt idx="655">
                  <c:v>4.2972243890963142</c:v>
                </c:pt>
                <c:pt idx="656">
                  <c:v>4.651409011721654</c:v>
                </c:pt>
                <c:pt idx="657">
                  <c:v>4.6010035681303947</c:v>
                </c:pt>
                <c:pt idx="658">
                  <c:v>4.4427537387791238</c:v>
                </c:pt>
                <c:pt idx="659">
                  <c:v>3.9200539636993139</c:v>
                </c:pt>
                <c:pt idx="660">
                  <c:v>3.6213279882893707</c:v>
                </c:pt>
                <c:pt idx="661">
                  <c:v>3.1189086092311311</c:v>
                </c:pt>
                <c:pt idx="662">
                  <c:v>3.3595738821039318</c:v>
                </c:pt>
                <c:pt idx="663">
                  <c:v>3.4181710944224792</c:v>
                </c:pt>
                <c:pt idx="664">
                  <c:v>3.7361348162134549</c:v>
                </c:pt>
                <c:pt idx="665">
                  <c:v>4.1332487521253736</c:v>
                </c:pt>
                <c:pt idx="666">
                  <c:v>5.6744173051615281</c:v>
                </c:pt>
                <c:pt idx="667">
                  <c:v>5.6553390195576032</c:v>
                </c:pt>
                <c:pt idx="668">
                  <c:v>6.2147889635242661</c:v>
                </c:pt>
                <c:pt idx="669">
                  <c:v>6.5578386471393326</c:v>
                </c:pt>
                <c:pt idx="670">
                  <c:v>6.1283793096282562</c:v>
                </c:pt>
                <c:pt idx="671">
                  <c:v>6.2768519530130167</c:v>
                </c:pt>
                <c:pt idx="672">
                  <c:v>6.1868789936043642</c:v>
                </c:pt>
                <c:pt idx="673">
                  <c:v>5.425551588164204</c:v>
                </c:pt>
                <c:pt idx="674">
                  <c:v>5.8920985898789118</c:v>
                </c:pt>
                <c:pt idx="675">
                  <c:v>6.1188963628395232</c:v>
                </c:pt>
                <c:pt idx="676">
                  <c:v>6.3801873534557183</c:v>
                </c:pt>
                <c:pt idx="677">
                  <c:v>6.5215228123432061</c:v>
                </c:pt>
                <c:pt idx="678">
                  <c:v>6.1340388967204023</c:v>
                </c:pt>
                <c:pt idx="679">
                  <c:v>7.9080527741858271</c:v>
                </c:pt>
                <c:pt idx="680">
                  <c:v>8.831779056053005</c:v>
                </c:pt>
                <c:pt idx="681">
                  <c:v>8.7959202588909644</c:v>
                </c:pt>
                <c:pt idx="682">
                  <c:v>9.1015563585812078</c:v>
                </c:pt>
                <c:pt idx="683">
                  <c:v>9.0709269984978427</c:v>
                </c:pt>
                <c:pt idx="684">
                  <c:v>9.5232324860349546</c:v>
                </c:pt>
                <c:pt idx="685">
                  <c:v>9.4853823618749971</c:v>
                </c:pt>
                <c:pt idx="686">
                  <c:v>9.903708882520899</c:v>
                </c:pt>
                <c:pt idx="687">
                  <c:v>10.034286595482344</c:v>
                </c:pt>
                <c:pt idx="688">
                  <c:v>10.415677022666099</c:v>
                </c:pt>
                <c:pt idx="689">
                  <c:v>10.306659183745861</c:v>
                </c:pt>
                <c:pt idx="690">
                  <c:v>10.370981952119923</c:v>
                </c:pt>
                <c:pt idx="691">
                  <c:v>10.640628203126685</c:v>
                </c:pt>
                <c:pt idx="692">
                  <c:v>10.601583285447608</c:v>
                </c:pt>
                <c:pt idx="693">
                  <c:v>10.209388838941189</c:v>
                </c:pt>
                <c:pt idx="694">
                  <c:v>11.611858852058413</c:v>
                </c:pt>
                <c:pt idx="695">
                  <c:v>12.961357471429993</c:v>
                </c:pt>
                <c:pt idx="696">
                  <c:v>15.129537429765097</c:v>
                </c:pt>
                <c:pt idx="697">
                  <c:v>15.031549716206088</c:v>
                </c:pt>
                <c:pt idx="698">
                  <c:v>14.15534770216928</c:v>
                </c:pt>
                <c:pt idx="699">
                  <c:v>14.190061827824989</c:v>
                </c:pt>
                <c:pt idx="700">
                  <c:v>13.340565755229846</c:v>
                </c:pt>
                <c:pt idx="701">
                  <c:v>9.9141255536414459</c:v>
                </c:pt>
                <c:pt idx="702">
                  <c:v>9.1900738139458493</c:v>
                </c:pt>
                <c:pt idx="703">
                  <c:v>8.5420741552496278</c:v>
                </c:pt>
                <c:pt idx="704">
                  <c:v>7.5549278100009571</c:v>
                </c:pt>
                <c:pt idx="705">
                  <c:v>7.0359726824706668</c:v>
                </c:pt>
                <c:pt idx="706">
                  <c:v>6.4050940356744759</c:v>
                </c:pt>
                <c:pt idx="707">
                  <c:v>5.5248612508486206</c:v>
                </c:pt>
                <c:pt idx="708">
                  <c:v>7.2404176176832227</c:v>
                </c:pt>
                <c:pt idx="709">
                  <c:v>5.910212774427146</c:v>
                </c:pt>
                <c:pt idx="710">
                  <c:v>3.6969092577623748</c:v>
                </c:pt>
                <c:pt idx="711">
                  <c:v>3.9418803768781414</c:v>
                </c:pt>
                <c:pt idx="712">
                  <c:v>4.0789811616800282</c:v>
                </c:pt>
                <c:pt idx="713">
                  <c:v>4.328734810215539</c:v>
                </c:pt>
                <c:pt idx="714">
                  <c:v>4.0761435086499773</c:v>
                </c:pt>
                <c:pt idx="715">
                  <c:v>3.8960896964302725</c:v>
                </c:pt>
                <c:pt idx="716">
                  <c:v>3.6718966381142422</c:v>
                </c:pt>
                <c:pt idx="717">
                  <c:v>3.0194141128826018</c:v>
                </c:pt>
                <c:pt idx="718">
                  <c:v>2.6395112712272195</c:v>
                </c:pt>
                <c:pt idx="719">
                  <c:v>2.53897536217363</c:v>
                </c:pt>
                <c:pt idx="720">
                  <c:v>3.0079753789896171</c:v>
                </c:pt>
                <c:pt idx="721">
                  <c:v>3.4696589567748624</c:v>
                </c:pt>
                <c:pt idx="722">
                  <c:v>2.0436028617802573</c:v>
                </c:pt>
                <c:pt idx="723">
                  <c:v>1.934024834106072</c:v>
                </c:pt>
                <c:pt idx="724">
                  <c:v>1.7198085120701554</c:v>
                </c:pt>
                <c:pt idx="725">
                  <c:v>1.5320780719338269</c:v>
                </c:pt>
                <c:pt idx="726">
                  <c:v>0.98237096162648097</c:v>
                </c:pt>
                <c:pt idx="727">
                  <c:v>1.3966156981682363</c:v>
                </c:pt>
                <c:pt idx="728">
                  <c:v>1.5947419170681462E-3</c:v>
                </c:pt>
                <c:pt idx="729">
                  <c:v>0.8444042974957513</c:v>
                </c:pt>
                <c:pt idx="730">
                  <c:v>0.65315346335860258</c:v>
                </c:pt>
                <c:pt idx="731">
                  <c:v>0.68883017003165803</c:v>
                </c:pt>
                <c:pt idx="732">
                  <c:v>1.0864141392071105</c:v>
                </c:pt>
                <c:pt idx="733">
                  <c:v>1.3808895420974072</c:v>
                </c:pt>
                <c:pt idx="734">
                  <c:v>-0.79761404830741434</c:v>
                </c:pt>
                <c:pt idx="735">
                  <c:v>-0.21233997692529297</c:v>
                </c:pt>
                <c:pt idx="736">
                  <c:v>-0.74693983220419558</c:v>
                </c:pt>
                <c:pt idx="737">
                  <c:v>-1.3252671932240823</c:v>
                </c:pt>
                <c:pt idx="738">
                  <c:v>-1.6390772135662792</c:v>
                </c:pt>
                <c:pt idx="739">
                  <c:v>-2.110253656751464</c:v>
                </c:pt>
                <c:pt idx="740">
                  <c:v>-2.4508458009779188</c:v>
                </c:pt>
                <c:pt idx="741">
                  <c:v>-0.94592305411893274</c:v>
                </c:pt>
                <c:pt idx="742">
                  <c:v>-1.2048364957969322</c:v>
                </c:pt>
                <c:pt idx="743">
                  <c:v>-1.3782417422951341</c:v>
                </c:pt>
                <c:pt idx="744">
                  <c:v>8.2969428687685393E-2</c:v>
                </c:pt>
                <c:pt idx="745">
                  <c:v>1.8395947714725698</c:v>
                </c:pt>
                <c:pt idx="746">
                  <c:v>3.6517173384988317</c:v>
                </c:pt>
                <c:pt idx="747">
                  <c:v>5.8787649711033083</c:v>
                </c:pt>
                <c:pt idx="748">
                  <c:v>6.4692728466522196</c:v>
                </c:pt>
                <c:pt idx="749">
                  <c:v>8.6565532123561066</c:v>
                </c:pt>
                <c:pt idx="750">
                  <c:v>11.842396810514478</c:v>
                </c:pt>
                <c:pt idx="751">
                  <c:v>11.842127395330213</c:v>
                </c:pt>
                <c:pt idx="752">
                  <c:v>12.201349541823385</c:v>
                </c:pt>
                <c:pt idx="753">
                  <c:v>12.207774468892017</c:v>
                </c:pt>
                <c:pt idx="754">
                  <c:v>11.526599069390793</c:v>
                </c:pt>
                <c:pt idx="755">
                  <c:v>11.533375783786251</c:v>
                </c:pt>
                <c:pt idx="756">
                  <c:v>11.227946029970663</c:v>
                </c:pt>
                <c:pt idx="757">
                  <c:v>10.967424904438108</c:v>
                </c:pt>
                <c:pt idx="758">
                  <c:v>10.690465804283106</c:v>
                </c:pt>
                <c:pt idx="759">
                  <c:v>10.161936876428507</c:v>
                </c:pt>
                <c:pt idx="760">
                  <c:v>10.591320225785067</c:v>
                </c:pt>
                <c:pt idx="761">
                  <c:v>10.936374000548293</c:v>
                </c:pt>
                <c:pt idx="762">
                  <c:v>11.288910712156678</c:v>
                </c:pt>
                <c:pt idx="763">
                  <c:v>11.588037086843508</c:v>
                </c:pt>
                <c:pt idx="764">
                  <c:v>10.793719949010262</c:v>
                </c:pt>
                <c:pt idx="765">
                  <c:v>10.978805596695858</c:v>
                </c:pt>
                <c:pt idx="766">
                  <c:v>11.027257142821144</c:v>
                </c:pt>
                <c:pt idx="767">
                  <c:v>10.732829882879786</c:v>
                </c:pt>
                <c:pt idx="768">
                  <c:v>10.554288466882506</c:v>
                </c:pt>
                <c:pt idx="769">
                  <c:v>10.217338832269039</c:v>
                </c:pt>
                <c:pt idx="770">
                  <c:v>10.182241292127804</c:v>
                </c:pt>
                <c:pt idx="771">
                  <c:v>11.588077012950114</c:v>
                </c:pt>
                <c:pt idx="772">
                  <c:v>12.95712335631146</c:v>
                </c:pt>
                <c:pt idx="773">
                  <c:v>12.130125184494178</c:v>
                </c:pt>
                <c:pt idx="774">
                  <c:v>12.17124023295249</c:v>
                </c:pt>
                <c:pt idx="775">
                  <c:v>12.145667887492371</c:v>
                </c:pt>
                <c:pt idx="776">
                  <c:v>12.309084710185955</c:v>
                </c:pt>
                <c:pt idx="777">
                  <c:v>11.934678168487988</c:v>
                </c:pt>
                <c:pt idx="778">
                  <c:v>11.107989087873065</c:v>
                </c:pt>
                <c:pt idx="779">
                  <c:v>9.4520908261237686</c:v>
                </c:pt>
                <c:pt idx="780">
                  <c:v>10.617370368038747</c:v>
                </c:pt>
                <c:pt idx="781">
                  <c:v>10.763509187609895</c:v>
                </c:pt>
                <c:pt idx="782">
                  <c:v>11.163419714962647</c:v>
                </c:pt>
                <c:pt idx="783">
                  <c:v>11.455266076600454</c:v>
                </c:pt>
                <c:pt idx="784">
                  <c:v>11.062968717163889</c:v>
                </c:pt>
                <c:pt idx="785">
                  <c:v>11.316293722882525</c:v>
                </c:pt>
                <c:pt idx="786">
                  <c:v>12.657595168087573</c:v>
                </c:pt>
                <c:pt idx="787">
                  <c:v>12.628529142441492</c:v>
                </c:pt>
                <c:pt idx="788">
                  <c:v>13.180277909180351</c:v>
                </c:pt>
                <c:pt idx="789">
                  <c:v>13.467094380885325</c:v>
                </c:pt>
                <c:pt idx="790">
                  <c:v>14.008666701583719</c:v>
                </c:pt>
                <c:pt idx="791">
                  <c:v>15.351969553890783</c:v>
                </c:pt>
                <c:pt idx="792">
                  <c:v>16.800899324302062</c:v>
                </c:pt>
                <c:pt idx="793">
                  <c:v>16.628804072723767</c:v>
                </c:pt>
                <c:pt idx="794">
                  <c:v>16.818645754705511</c:v>
                </c:pt>
                <c:pt idx="795">
                  <c:v>16.407566076097286</c:v>
                </c:pt>
                <c:pt idx="796">
                  <c:v>16.519591791894605</c:v>
                </c:pt>
                <c:pt idx="797">
                  <c:v>16.949765598100861</c:v>
                </c:pt>
                <c:pt idx="798">
                  <c:v>16.265935022940226</c:v>
                </c:pt>
                <c:pt idx="799">
                  <c:v>17.020064698791085</c:v>
                </c:pt>
                <c:pt idx="800">
                  <c:v>16.438210619369361</c:v>
                </c:pt>
                <c:pt idx="801">
                  <c:v>16.403421243089642</c:v>
                </c:pt>
                <c:pt idx="802">
                  <c:v>15.807311545280458</c:v>
                </c:pt>
                <c:pt idx="803">
                  <c:v>14.964975313127542</c:v>
                </c:pt>
                <c:pt idx="804">
                  <c:v>14.0147339378646</c:v>
                </c:pt>
                <c:pt idx="805">
                  <c:v>13.560338797002235</c:v>
                </c:pt>
                <c:pt idx="806">
                  <c:v>11.470924164731786</c:v>
                </c:pt>
                <c:pt idx="807">
                  <c:v>11.636086549635323</c:v>
                </c:pt>
                <c:pt idx="808">
                  <c:v>11.042600126263618</c:v>
                </c:pt>
                <c:pt idx="809">
                  <c:v>10.991956231532573</c:v>
                </c:pt>
                <c:pt idx="810">
                  <c:v>10.96135434579165</c:v>
                </c:pt>
                <c:pt idx="811">
                  <c:v>10.569062683080469</c:v>
                </c:pt>
                <c:pt idx="812">
                  <c:v>10.394532054665348</c:v>
                </c:pt>
                <c:pt idx="813">
                  <c:v>9.6981241094671304</c:v>
                </c:pt>
                <c:pt idx="814">
                  <c:v>9.2425352766950635</c:v>
                </c:pt>
                <c:pt idx="815">
                  <c:v>9.3541584197394094</c:v>
                </c:pt>
                <c:pt idx="816">
                  <c:v>9.8622469812794034</c:v>
                </c:pt>
                <c:pt idx="817">
                  <c:v>9.6316195847656019</c:v>
                </c:pt>
                <c:pt idx="818">
                  <c:v>12.049217277555446</c:v>
                </c:pt>
                <c:pt idx="819">
                  <c:v>11.900980764442291</c:v>
                </c:pt>
                <c:pt idx="820">
                  <c:v>10.765357530448052</c:v>
                </c:pt>
                <c:pt idx="821">
                  <c:v>10.563053120664717</c:v>
                </c:pt>
                <c:pt idx="822">
                  <c:v>10.621559997508486</c:v>
                </c:pt>
                <c:pt idx="823">
                  <c:v>10.901618220985009</c:v>
                </c:pt>
                <c:pt idx="824">
                  <c:v>11.31574869818294</c:v>
                </c:pt>
                <c:pt idx="825">
                  <c:v>9.7914519824700523</c:v>
                </c:pt>
                <c:pt idx="826">
                  <c:v>10.162456943145546</c:v>
                </c:pt>
                <c:pt idx="827">
                  <c:v>9.8209298290354763</c:v>
                </c:pt>
                <c:pt idx="828">
                  <c:v>10.40361334845144</c:v>
                </c:pt>
                <c:pt idx="829">
                  <c:v>10.841917543498875</c:v>
                </c:pt>
                <c:pt idx="830">
                  <c:v>9.9088496171563438</c:v>
                </c:pt>
                <c:pt idx="831">
                  <c:v>9.6605675871548478</c:v>
                </c:pt>
                <c:pt idx="832">
                  <c:v>10.845329464996322</c:v>
                </c:pt>
                <c:pt idx="833">
                  <c:v>12.903315188338029</c:v>
                </c:pt>
                <c:pt idx="834">
                  <c:v>15.289682098665716</c:v>
                </c:pt>
                <c:pt idx="835">
                  <c:v>14.550139015123829</c:v>
                </c:pt>
                <c:pt idx="836">
                  <c:v>14.05522643005879</c:v>
                </c:pt>
                <c:pt idx="837">
                  <c:v>14.082228863242166</c:v>
                </c:pt>
                <c:pt idx="838">
                  <c:v>13.915909010840508</c:v>
                </c:pt>
                <c:pt idx="839">
                  <c:v>12.99186874012906</c:v>
                </c:pt>
                <c:pt idx="840">
                  <c:v>10.579834031462735</c:v>
                </c:pt>
                <c:pt idx="841">
                  <c:v>8.6471166407257165</c:v>
                </c:pt>
                <c:pt idx="842">
                  <c:v>8.8324221909464598</c:v>
                </c:pt>
                <c:pt idx="843">
                  <c:v>8.7818929448830616</c:v>
                </c:pt>
                <c:pt idx="844">
                  <c:v>8.2642471156675779</c:v>
                </c:pt>
                <c:pt idx="845">
                  <c:v>7.7308720859355491</c:v>
                </c:pt>
                <c:pt idx="846">
                  <c:v>7.0437705646201456</c:v>
                </c:pt>
                <c:pt idx="847">
                  <c:v>6.1457050594350262</c:v>
                </c:pt>
                <c:pt idx="848">
                  <c:v>4.9264278948066078</c:v>
                </c:pt>
                <c:pt idx="849">
                  <c:v>4.6988682727365054</c:v>
                </c:pt>
                <c:pt idx="850">
                  <c:v>4.4017013504244096</c:v>
                </c:pt>
                <c:pt idx="851">
                  <c:v>4.4677370593999743</c:v>
                </c:pt>
                <c:pt idx="852">
                  <c:v>4.4657792043858704</c:v>
                </c:pt>
                <c:pt idx="853">
                  <c:v>4.4541448473913006</c:v>
                </c:pt>
                <c:pt idx="854">
                  <c:v>4.8664048310463528</c:v>
                </c:pt>
                <c:pt idx="855">
                  <c:v>4.5282704686105397</c:v>
                </c:pt>
                <c:pt idx="856">
                  <c:v>4.6661108994238925</c:v>
                </c:pt>
                <c:pt idx="857">
                  <c:v>4.8536273669834671</c:v>
                </c:pt>
                <c:pt idx="858">
                  <c:v>4.6618153012259755</c:v>
                </c:pt>
                <c:pt idx="859">
                  <c:v>4.5394170922931769</c:v>
                </c:pt>
                <c:pt idx="860">
                  <c:v>4.0982466867025487</c:v>
                </c:pt>
                <c:pt idx="861">
                  <c:v>3.3938917344355164</c:v>
                </c:pt>
                <c:pt idx="862">
                  <c:v>3.1111107072476223</c:v>
                </c:pt>
                <c:pt idx="863">
                  <c:v>2.6982682383166767</c:v>
                </c:pt>
                <c:pt idx="864">
                  <c:v>2.341575203621534</c:v>
                </c:pt>
                <c:pt idx="865">
                  <c:v>2.4021260226779586</c:v>
                </c:pt>
                <c:pt idx="866">
                  <c:v>2.476766105588073</c:v>
                </c:pt>
                <c:pt idx="867">
                  <c:v>2.6623054033865716</c:v>
                </c:pt>
                <c:pt idx="868">
                  <c:v>2.7605431064557022</c:v>
                </c:pt>
                <c:pt idx="869">
                  <c:v>2.6241739568950924</c:v>
                </c:pt>
                <c:pt idx="870">
                  <c:v>2.7228725691720181</c:v>
                </c:pt>
                <c:pt idx="871">
                  <c:v>2.8464265218615075</c:v>
                </c:pt>
                <c:pt idx="872">
                  <c:v>2.5703418937409688</c:v>
                </c:pt>
                <c:pt idx="873">
                  <c:v>2.8075678513569962</c:v>
                </c:pt>
                <c:pt idx="874">
                  <c:v>2.803493999947674</c:v>
                </c:pt>
                <c:pt idx="875">
                  <c:v>2.9279094542663513</c:v>
                </c:pt>
                <c:pt idx="876">
                  <c:v>3.3274633434629304</c:v>
                </c:pt>
                <c:pt idx="877">
                  <c:v>3.4378801301699835</c:v>
                </c:pt>
                <c:pt idx="878">
                  <c:v>3.2315355344983376</c:v>
                </c:pt>
                <c:pt idx="879">
                  <c:v>2.5139038735853636</c:v>
                </c:pt>
                <c:pt idx="880">
                  <c:v>3.3640479782896553</c:v>
                </c:pt>
                <c:pt idx="881">
                  <c:v>3.7911393931087169</c:v>
                </c:pt>
                <c:pt idx="882">
                  <c:v>3.5806503816322555</c:v>
                </c:pt>
                <c:pt idx="883">
                  <c:v>3.3339452657685702</c:v>
                </c:pt>
                <c:pt idx="884">
                  <c:v>3.5331116841865873</c:v>
                </c:pt>
                <c:pt idx="885">
                  <c:v>4.045537302698941</c:v>
                </c:pt>
                <c:pt idx="886">
                  <c:v>4.9824704812744445</c:v>
                </c:pt>
                <c:pt idx="887">
                  <c:v>3.8934148238209274</c:v>
                </c:pt>
                <c:pt idx="888">
                  <c:v>4.0444448750944915</c:v>
                </c:pt>
                <c:pt idx="889">
                  <c:v>4.9234620270420715</c:v>
                </c:pt>
                <c:pt idx="890">
                  <c:v>6.7936859598014134</c:v>
                </c:pt>
                <c:pt idx="891">
                  <c:v>6.6928789490275689</c:v>
                </c:pt>
                <c:pt idx="892">
                  <c:v>7.319960898764899</c:v>
                </c:pt>
                <c:pt idx="893">
                  <c:v>6.5957313026745465</c:v>
                </c:pt>
                <c:pt idx="894">
                  <c:v>6.2678813832217175</c:v>
                </c:pt>
                <c:pt idx="895">
                  <c:v>5.7292876477536412</c:v>
                </c:pt>
                <c:pt idx="896">
                  <c:v>6.0955612683870353</c:v>
                </c:pt>
                <c:pt idx="897">
                  <c:v>5.2010640931242476</c:v>
                </c:pt>
                <c:pt idx="898">
                  <c:v>5.2880589315275275</c:v>
                </c:pt>
                <c:pt idx="899">
                  <c:v>4.0754189093239122</c:v>
                </c:pt>
                <c:pt idx="900">
                  <c:v>4.887781465579601</c:v>
                </c:pt>
                <c:pt idx="901">
                  <c:v>5.2087901066783093</c:v>
                </c:pt>
                <c:pt idx="902">
                  <c:v>4.4891574013346034</c:v>
                </c:pt>
                <c:pt idx="903">
                  <c:v>2.8734357455408293</c:v>
                </c:pt>
                <c:pt idx="904">
                  <c:v>2.3542245993724547</c:v>
                </c:pt>
                <c:pt idx="905">
                  <c:v>2.3816022558518175</c:v>
                </c:pt>
                <c:pt idx="906">
                  <c:v>2.6350867376916836</c:v>
                </c:pt>
                <c:pt idx="907">
                  <c:v>2.8961957759722354</c:v>
                </c:pt>
                <c:pt idx="908">
                  <c:v>2.7562881958583625</c:v>
                </c:pt>
                <c:pt idx="909">
                  <c:v>2.5403923724437414</c:v>
                </c:pt>
                <c:pt idx="910">
                  <c:v>2.7557065430674683</c:v>
                </c:pt>
                <c:pt idx="911">
                  <c:v>3.4817214440629973</c:v>
                </c:pt>
                <c:pt idx="912">
                  <c:v>3.5576568498407153</c:v>
                </c:pt>
                <c:pt idx="913">
                  <c:v>3.4489082808410036</c:v>
                </c:pt>
                <c:pt idx="914">
                  <c:v>3.939278336804052</c:v>
                </c:pt>
                <c:pt idx="915">
                  <c:v>5.4025848018539495</c:v>
                </c:pt>
                <c:pt idx="916">
                  <c:v>5.3482432032189831</c:v>
                </c:pt>
                <c:pt idx="917">
                  <c:v>6.1963479753802178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Semanais'!$Y$9:$Y$929</c:f>
              <c:strCache>
                <c:ptCount val="92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20">
                  <c:v>10-07-2022</c:v>
                </c:pt>
              </c:strCache>
            </c:strRef>
          </c:cat>
          <c:val>
            <c:numRef>
              <c:f>'Indicadores Semanais'!$AB$9:$AB$929</c:f>
              <c:numCache>
                <c:formatCode>0.0</c:formatCode>
                <c:ptCount val="921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4.3507361580501112</c:v>
                </c:pt>
                <c:pt idx="547">
                  <c:v>4.3507361580501112</c:v>
                </c:pt>
                <c:pt idx="548">
                  <c:v>4.3507361580501112</c:v>
                </c:pt>
                <c:pt idx="549">
                  <c:v>4.3507361580501112</c:v>
                </c:pt>
                <c:pt idx="550">
                  <c:v>4.3507361580501112</c:v>
                </c:pt>
                <c:pt idx="551">
                  <c:v>4.3507361580501112</c:v>
                </c:pt>
                <c:pt idx="552">
                  <c:v>4.3507361580501112</c:v>
                </c:pt>
                <c:pt idx="553">
                  <c:v>4.3507361580501112</c:v>
                </c:pt>
                <c:pt idx="554">
                  <c:v>4.3507361580501112</c:v>
                </c:pt>
                <c:pt idx="555">
                  <c:v>4.3507361580501112</c:v>
                </c:pt>
                <c:pt idx="556">
                  <c:v>4.3507361580501112</c:v>
                </c:pt>
                <c:pt idx="557">
                  <c:v>4.3507361580501112</c:v>
                </c:pt>
                <c:pt idx="558">
                  <c:v>4.3507361580501112</c:v>
                </c:pt>
                <c:pt idx="559">
                  <c:v>4.3507361580501112</c:v>
                </c:pt>
                <c:pt idx="560">
                  <c:v>4.3507361580501112</c:v>
                </c:pt>
                <c:pt idx="561">
                  <c:v>4.3507361580501112</c:v>
                </c:pt>
                <c:pt idx="562">
                  <c:v>4.3507361580501112</c:v>
                </c:pt>
                <c:pt idx="563">
                  <c:v>4.3507361580501112</c:v>
                </c:pt>
                <c:pt idx="564">
                  <c:v>4.3507361580501112</c:v>
                </c:pt>
                <c:pt idx="565">
                  <c:v>4.3507361580501112</c:v>
                </c:pt>
                <c:pt idx="566">
                  <c:v>4.3507361580501112</c:v>
                </c:pt>
                <c:pt idx="567">
                  <c:v>4.3507361580501112</c:v>
                </c:pt>
                <c:pt idx="568">
                  <c:v>4.3507361580501112</c:v>
                </c:pt>
                <c:pt idx="569">
                  <c:v>4.3507361580501112</c:v>
                </c:pt>
                <c:pt idx="570">
                  <c:v>4.3507361580501112</c:v>
                </c:pt>
                <c:pt idx="571">
                  <c:v>4.3507361580501112</c:v>
                </c:pt>
                <c:pt idx="572">
                  <c:v>4.3507361580501112</c:v>
                </c:pt>
                <c:pt idx="573">
                  <c:v>4.3507361580501112</c:v>
                </c:pt>
                <c:pt idx="574">
                  <c:v>4.3507361580501112</c:v>
                </c:pt>
                <c:pt idx="575">
                  <c:v>4.3507361580501112</c:v>
                </c:pt>
                <c:pt idx="576">
                  <c:v>4.3507361580501112</c:v>
                </c:pt>
                <c:pt idx="577">
                  <c:v>4.3507361580501112</c:v>
                </c:pt>
                <c:pt idx="578">
                  <c:v>4.3507361580501112</c:v>
                </c:pt>
                <c:pt idx="579">
                  <c:v>4.3507361580501112</c:v>
                </c:pt>
                <c:pt idx="580">
                  <c:v>4.3507361580501112</c:v>
                </c:pt>
                <c:pt idx="581">
                  <c:v>4.3507361580501112</c:v>
                </c:pt>
                <c:pt idx="582">
                  <c:v>4.3507361580501112</c:v>
                </c:pt>
                <c:pt idx="583">
                  <c:v>4.3507361580501112</c:v>
                </c:pt>
                <c:pt idx="584">
                  <c:v>4.3507361580501112</c:v>
                </c:pt>
                <c:pt idx="585">
                  <c:v>4.3507361580501112</c:v>
                </c:pt>
                <c:pt idx="586">
                  <c:v>4.3507361580501112</c:v>
                </c:pt>
                <c:pt idx="587">
                  <c:v>4.3507361580501112</c:v>
                </c:pt>
                <c:pt idx="588">
                  <c:v>4.3507361580501112</c:v>
                </c:pt>
                <c:pt idx="589">
                  <c:v>4.3507361580501112</c:v>
                </c:pt>
                <c:pt idx="590">
                  <c:v>4.3507361580501112</c:v>
                </c:pt>
                <c:pt idx="591">
                  <c:v>4.3507361580501112</c:v>
                </c:pt>
                <c:pt idx="592">
                  <c:v>4.3507361580501112</c:v>
                </c:pt>
                <c:pt idx="593">
                  <c:v>4.3507361580501112</c:v>
                </c:pt>
                <c:pt idx="594">
                  <c:v>4.3507361580501112</c:v>
                </c:pt>
                <c:pt idx="595">
                  <c:v>4.3507361580501112</c:v>
                </c:pt>
                <c:pt idx="596">
                  <c:v>4.3507361580501112</c:v>
                </c:pt>
                <c:pt idx="597">
                  <c:v>4.3507361580501112</c:v>
                </c:pt>
                <c:pt idx="598">
                  <c:v>4.3507361580501112</c:v>
                </c:pt>
                <c:pt idx="599">
                  <c:v>4.3507361580501112</c:v>
                </c:pt>
                <c:pt idx="600">
                  <c:v>4.3507361580501112</c:v>
                </c:pt>
                <c:pt idx="601">
                  <c:v>4.3507361580501112</c:v>
                </c:pt>
                <c:pt idx="602">
                  <c:v>4.3507361580501112</c:v>
                </c:pt>
                <c:pt idx="603">
                  <c:v>4.3507361580501112</c:v>
                </c:pt>
                <c:pt idx="604">
                  <c:v>4.3507361580501112</c:v>
                </c:pt>
                <c:pt idx="605">
                  <c:v>4.3507361580501112</c:v>
                </c:pt>
                <c:pt idx="606">
                  <c:v>4.3507361580501112</c:v>
                </c:pt>
                <c:pt idx="607">
                  <c:v>4.3507361580501112</c:v>
                </c:pt>
                <c:pt idx="608">
                  <c:v>4.3507361580501112</c:v>
                </c:pt>
                <c:pt idx="609">
                  <c:v>4.3507361580501112</c:v>
                </c:pt>
                <c:pt idx="610">
                  <c:v>4.3507361580501112</c:v>
                </c:pt>
                <c:pt idx="611">
                  <c:v>4.3507361580501112</c:v>
                </c:pt>
                <c:pt idx="612">
                  <c:v>4.3507361580501112</c:v>
                </c:pt>
                <c:pt idx="613">
                  <c:v>4.3507361580501112</c:v>
                </c:pt>
                <c:pt idx="614">
                  <c:v>4.3507361580501112</c:v>
                </c:pt>
                <c:pt idx="615">
                  <c:v>4.3507361580501112</c:v>
                </c:pt>
                <c:pt idx="616">
                  <c:v>4.3507361580501112</c:v>
                </c:pt>
                <c:pt idx="617">
                  <c:v>4.3507361580501112</c:v>
                </c:pt>
                <c:pt idx="618">
                  <c:v>4.3507361580501112</c:v>
                </c:pt>
                <c:pt idx="619">
                  <c:v>4.3507361580501112</c:v>
                </c:pt>
                <c:pt idx="620">
                  <c:v>4.3507361580501112</c:v>
                </c:pt>
                <c:pt idx="621">
                  <c:v>4.3507361580501112</c:v>
                </c:pt>
                <c:pt idx="622">
                  <c:v>4.3507361580501112</c:v>
                </c:pt>
                <c:pt idx="623">
                  <c:v>4.3507361580501112</c:v>
                </c:pt>
                <c:pt idx="624">
                  <c:v>4.3507361580501112</c:v>
                </c:pt>
                <c:pt idx="625">
                  <c:v>4.3507361580501112</c:v>
                </c:pt>
                <c:pt idx="626">
                  <c:v>4.3507361580501112</c:v>
                </c:pt>
                <c:pt idx="627">
                  <c:v>4.3507361580501112</c:v>
                </c:pt>
                <c:pt idx="628">
                  <c:v>4.3507361580501112</c:v>
                </c:pt>
                <c:pt idx="629">
                  <c:v>4.3507361580501112</c:v>
                </c:pt>
                <c:pt idx="630">
                  <c:v>4.3507361580501112</c:v>
                </c:pt>
                <c:pt idx="631">
                  <c:v>4.3507361580501112</c:v>
                </c:pt>
                <c:pt idx="632">
                  <c:v>4.3507361580501112</c:v>
                </c:pt>
                <c:pt idx="633">
                  <c:v>4.3507361580501112</c:v>
                </c:pt>
                <c:pt idx="634">
                  <c:v>4.3507361580501112</c:v>
                </c:pt>
                <c:pt idx="635">
                  <c:v>4.3507361580501112</c:v>
                </c:pt>
                <c:pt idx="636">
                  <c:v>4.3507361580501112</c:v>
                </c:pt>
                <c:pt idx="637">
                  <c:v>4.3507361580501112</c:v>
                </c:pt>
                <c:pt idx="638">
                  <c:v>5.8760669231323135</c:v>
                </c:pt>
                <c:pt idx="639">
                  <c:v>5.8760669231323135</c:v>
                </c:pt>
                <c:pt idx="640">
                  <c:v>5.8760669231323135</c:v>
                </c:pt>
                <c:pt idx="641">
                  <c:v>5.8760669231323135</c:v>
                </c:pt>
                <c:pt idx="642">
                  <c:v>5.8760669231323135</c:v>
                </c:pt>
                <c:pt idx="643">
                  <c:v>5.8760669231323135</c:v>
                </c:pt>
                <c:pt idx="644">
                  <c:v>5.8760669231323135</c:v>
                </c:pt>
                <c:pt idx="645">
                  <c:v>5.8760669231323135</c:v>
                </c:pt>
                <c:pt idx="646">
                  <c:v>5.8760669231323135</c:v>
                </c:pt>
                <c:pt idx="647">
                  <c:v>5.8760669231323135</c:v>
                </c:pt>
                <c:pt idx="648">
                  <c:v>5.8760669231323135</c:v>
                </c:pt>
                <c:pt idx="649">
                  <c:v>5.8760669231323135</c:v>
                </c:pt>
                <c:pt idx="650">
                  <c:v>5.8760669231323135</c:v>
                </c:pt>
                <c:pt idx="651">
                  <c:v>5.8760669231323135</c:v>
                </c:pt>
                <c:pt idx="652">
                  <c:v>5.8760669231323135</c:v>
                </c:pt>
                <c:pt idx="653">
                  <c:v>5.8760669231323135</c:v>
                </c:pt>
                <c:pt idx="654">
                  <c:v>5.8760669231323135</c:v>
                </c:pt>
                <c:pt idx="655">
                  <c:v>5.8760669231323135</c:v>
                </c:pt>
                <c:pt idx="656">
                  <c:v>5.8760669231323135</c:v>
                </c:pt>
                <c:pt idx="657">
                  <c:v>5.8760669231323135</c:v>
                </c:pt>
                <c:pt idx="658">
                  <c:v>5.8760669231323135</c:v>
                </c:pt>
                <c:pt idx="659">
                  <c:v>5.8760669231323135</c:v>
                </c:pt>
                <c:pt idx="660">
                  <c:v>5.8760669231323135</c:v>
                </c:pt>
                <c:pt idx="661">
                  <c:v>5.8760669231323135</c:v>
                </c:pt>
                <c:pt idx="662">
                  <c:v>5.8760669231323135</c:v>
                </c:pt>
                <c:pt idx="663">
                  <c:v>5.8760669231323135</c:v>
                </c:pt>
                <c:pt idx="664">
                  <c:v>5.8760669231323135</c:v>
                </c:pt>
                <c:pt idx="665">
                  <c:v>5.8760669231323135</c:v>
                </c:pt>
                <c:pt idx="666">
                  <c:v>5.8760669231323135</c:v>
                </c:pt>
                <c:pt idx="667">
                  <c:v>5.8760669231323135</c:v>
                </c:pt>
                <c:pt idx="668">
                  <c:v>5.8760669231323135</c:v>
                </c:pt>
                <c:pt idx="669">
                  <c:v>5.8760669231323135</c:v>
                </c:pt>
                <c:pt idx="670">
                  <c:v>5.8760669231323135</c:v>
                </c:pt>
                <c:pt idx="671">
                  <c:v>5.8760669231323135</c:v>
                </c:pt>
                <c:pt idx="672">
                  <c:v>5.8760669231323135</c:v>
                </c:pt>
                <c:pt idx="673">
                  <c:v>5.8760669231323135</c:v>
                </c:pt>
                <c:pt idx="674">
                  <c:v>5.8760669231323135</c:v>
                </c:pt>
                <c:pt idx="675">
                  <c:v>5.8760669231323135</c:v>
                </c:pt>
                <c:pt idx="676">
                  <c:v>5.8760669231323135</c:v>
                </c:pt>
                <c:pt idx="677">
                  <c:v>5.8760669231323135</c:v>
                </c:pt>
                <c:pt idx="678">
                  <c:v>5.8760669231323135</c:v>
                </c:pt>
                <c:pt idx="679">
                  <c:v>5.8760669231323135</c:v>
                </c:pt>
                <c:pt idx="680">
                  <c:v>5.8760669231323135</c:v>
                </c:pt>
                <c:pt idx="681">
                  <c:v>5.8760669231323135</c:v>
                </c:pt>
                <c:pt idx="682">
                  <c:v>5.8760669231323135</c:v>
                </c:pt>
                <c:pt idx="683">
                  <c:v>5.8760669231323135</c:v>
                </c:pt>
                <c:pt idx="684">
                  <c:v>5.8760669231323135</c:v>
                </c:pt>
                <c:pt idx="685">
                  <c:v>5.8760669231323135</c:v>
                </c:pt>
                <c:pt idx="686">
                  <c:v>5.8760669231323135</c:v>
                </c:pt>
                <c:pt idx="687">
                  <c:v>5.8760669231323135</c:v>
                </c:pt>
                <c:pt idx="688">
                  <c:v>5.8760669231323135</c:v>
                </c:pt>
                <c:pt idx="689">
                  <c:v>5.8760669231323135</c:v>
                </c:pt>
                <c:pt idx="690">
                  <c:v>5.8760669231323135</c:v>
                </c:pt>
                <c:pt idx="691">
                  <c:v>5.8760669231323135</c:v>
                </c:pt>
                <c:pt idx="692">
                  <c:v>5.8760669231323135</c:v>
                </c:pt>
                <c:pt idx="693">
                  <c:v>5.8760669231323135</c:v>
                </c:pt>
                <c:pt idx="694">
                  <c:v>5.8760669231323135</c:v>
                </c:pt>
                <c:pt idx="695">
                  <c:v>5.8760669231323135</c:v>
                </c:pt>
                <c:pt idx="696">
                  <c:v>5.8760669231323135</c:v>
                </c:pt>
                <c:pt idx="697">
                  <c:v>5.8760669231323135</c:v>
                </c:pt>
                <c:pt idx="698">
                  <c:v>5.8760669231323135</c:v>
                </c:pt>
                <c:pt idx="699">
                  <c:v>5.8760669231323135</c:v>
                </c:pt>
                <c:pt idx="700">
                  <c:v>5.8760669231323135</c:v>
                </c:pt>
                <c:pt idx="701">
                  <c:v>5.8760669231323135</c:v>
                </c:pt>
                <c:pt idx="702">
                  <c:v>5.8760669231323135</c:v>
                </c:pt>
                <c:pt idx="703">
                  <c:v>5.8760669231323135</c:v>
                </c:pt>
                <c:pt idx="704">
                  <c:v>5.8760669231323135</c:v>
                </c:pt>
                <c:pt idx="705">
                  <c:v>5.8760669231323135</c:v>
                </c:pt>
                <c:pt idx="706">
                  <c:v>5.8760669231323135</c:v>
                </c:pt>
                <c:pt idx="707">
                  <c:v>5.8760669231323135</c:v>
                </c:pt>
                <c:pt idx="708">
                  <c:v>5.8760669231323135</c:v>
                </c:pt>
                <c:pt idx="709">
                  <c:v>5.8760669231323135</c:v>
                </c:pt>
                <c:pt idx="710">
                  <c:v>5.8760669231323135</c:v>
                </c:pt>
                <c:pt idx="711">
                  <c:v>5.8760669231323135</c:v>
                </c:pt>
                <c:pt idx="712">
                  <c:v>5.8760669231323135</c:v>
                </c:pt>
                <c:pt idx="713">
                  <c:v>5.8760669231323135</c:v>
                </c:pt>
                <c:pt idx="714">
                  <c:v>5.8760669231323135</c:v>
                </c:pt>
                <c:pt idx="715">
                  <c:v>5.8760669231323135</c:v>
                </c:pt>
                <c:pt idx="716">
                  <c:v>5.8760669231323135</c:v>
                </c:pt>
                <c:pt idx="717">
                  <c:v>5.8760669231323135</c:v>
                </c:pt>
                <c:pt idx="718">
                  <c:v>5.8760669231323135</c:v>
                </c:pt>
                <c:pt idx="719">
                  <c:v>5.8760669231323135</c:v>
                </c:pt>
                <c:pt idx="720">
                  <c:v>5.8760669231323135</c:v>
                </c:pt>
                <c:pt idx="721">
                  <c:v>5.8760669231323135</c:v>
                </c:pt>
                <c:pt idx="722">
                  <c:v>5.8760669231323135</c:v>
                </c:pt>
                <c:pt idx="723">
                  <c:v>5.8760669231323135</c:v>
                </c:pt>
                <c:pt idx="724">
                  <c:v>5.8760669231323135</c:v>
                </c:pt>
                <c:pt idx="725">
                  <c:v>5.8760669231323135</c:v>
                </c:pt>
                <c:pt idx="726">
                  <c:v>5.8760669231323135</c:v>
                </c:pt>
                <c:pt idx="727">
                  <c:v>5.8760669231323135</c:v>
                </c:pt>
                <c:pt idx="728">
                  <c:v>5.8760669231323135</c:v>
                </c:pt>
                <c:pt idx="729">
                  <c:v>5.8760669231323135</c:v>
                </c:pt>
                <c:pt idx="730">
                  <c:v>11.862899797986429</c:v>
                </c:pt>
                <c:pt idx="731">
                  <c:v>11.862899797986429</c:v>
                </c:pt>
                <c:pt idx="732">
                  <c:v>11.862899797986429</c:v>
                </c:pt>
                <c:pt idx="733">
                  <c:v>11.862899797986429</c:v>
                </c:pt>
                <c:pt idx="734">
                  <c:v>11.862899797986429</c:v>
                </c:pt>
                <c:pt idx="735">
                  <c:v>11.862899797986429</c:v>
                </c:pt>
                <c:pt idx="736">
                  <c:v>11.862899797986429</c:v>
                </c:pt>
                <c:pt idx="737">
                  <c:v>11.862899797986429</c:v>
                </c:pt>
                <c:pt idx="738">
                  <c:v>11.862899797986429</c:v>
                </c:pt>
                <c:pt idx="739">
                  <c:v>11.862899797986429</c:v>
                </c:pt>
                <c:pt idx="740">
                  <c:v>11.862899797986429</c:v>
                </c:pt>
                <c:pt idx="741">
                  <c:v>11.862899797986429</c:v>
                </c:pt>
                <c:pt idx="742">
                  <c:v>11.862899797986429</c:v>
                </c:pt>
                <c:pt idx="743">
                  <c:v>11.862899797986429</c:v>
                </c:pt>
                <c:pt idx="744">
                  <c:v>11.862899797986429</c:v>
                </c:pt>
                <c:pt idx="745">
                  <c:v>11.862899797986429</c:v>
                </c:pt>
                <c:pt idx="746">
                  <c:v>11.862899797986429</c:v>
                </c:pt>
                <c:pt idx="747">
                  <c:v>11.862899797986429</c:v>
                </c:pt>
                <c:pt idx="748">
                  <c:v>11.862899797986429</c:v>
                </c:pt>
                <c:pt idx="749">
                  <c:v>11.862899797986429</c:v>
                </c:pt>
                <c:pt idx="750">
                  <c:v>11.862899797986429</c:v>
                </c:pt>
                <c:pt idx="751">
                  <c:v>11.862899797986429</c:v>
                </c:pt>
                <c:pt idx="752">
                  <c:v>11.862899797986429</c:v>
                </c:pt>
                <c:pt idx="753">
                  <c:v>11.862899797986429</c:v>
                </c:pt>
                <c:pt idx="754">
                  <c:v>11.862899797986429</c:v>
                </c:pt>
                <c:pt idx="755">
                  <c:v>11.862899797986429</c:v>
                </c:pt>
                <c:pt idx="756">
                  <c:v>11.862899797986429</c:v>
                </c:pt>
                <c:pt idx="757">
                  <c:v>11.862899797986429</c:v>
                </c:pt>
                <c:pt idx="758">
                  <c:v>11.862899797986429</c:v>
                </c:pt>
                <c:pt idx="759">
                  <c:v>11.862899797986429</c:v>
                </c:pt>
                <c:pt idx="760">
                  <c:v>11.862899797986429</c:v>
                </c:pt>
                <c:pt idx="761">
                  <c:v>11.862899797986429</c:v>
                </c:pt>
                <c:pt idx="762">
                  <c:v>11.862899797986429</c:v>
                </c:pt>
                <c:pt idx="763">
                  <c:v>11.862899797986429</c:v>
                </c:pt>
                <c:pt idx="764">
                  <c:v>11.862899797986429</c:v>
                </c:pt>
                <c:pt idx="765">
                  <c:v>11.862899797986429</c:v>
                </c:pt>
                <c:pt idx="766">
                  <c:v>11.862899797986429</c:v>
                </c:pt>
                <c:pt idx="767">
                  <c:v>11.862899797986429</c:v>
                </c:pt>
                <c:pt idx="768">
                  <c:v>11.862899797986429</c:v>
                </c:pt>
                <c:pt idx="769">
                  <c:v>11.862899797986429</c:v>
                </c:pt>
                <c:pt idx="770">
                  <c:v>11.862899797986429</c:v>
                </c:pt>
                <c:pt idx="771">
                  <c:v>11.862899797986429</c:v>
                </c:pt>
                <c:pt idx="772">
                  <c:v>11.862899797986429</c:v>
                </c:pt>
                <c:pt idx="773">
                  <c:v>11.862899797986429</c:v>
                </c:pt>
                <c:pt idx="774">
                  <c:v>11.862899797986429</c:v>
                </c:pt>
                <c:pt idx="775">
                  <c:v>11.862899797986429</c:v>
                </c:pt>
                <c:pt idx="776">
                  <c:v>11.862899797986429</c:v>
                </c:pt>
                <c:pt idx="777">
                  <c:v>11.862899797986429</c:v>
                </c:pt>
                <c:pt idx="778">
                  <c:v>11.862899797986429</c:v>
                </c:pt>
                <c:pt idx="779">
                  <c:v>11.862899797986429</c:v>
                </c:pt>
                <c:pt idx="780">
                  <c:v>11.862899797986429</c:v>
                </c:pt>
                <c:pt idx="781">
                  <c:v>11.862899797986429</c:v>
                </c:pt>
                <c:pt idx="782">
                  <c:v>11.862899797986429</c:v>
                </c:pt>
                <c:pt idx="783">
                  <c:v>11.862899797986429</c:v>
                </c:pt>
                <c:pt idx="784">
                  <c:v>11.862899797986429</c:v>
                </c:pt>
                <c:pt idx="785">
                  <c:v>11.862899797986429</c:v>
                </c:pt>
                <c:pt idx="786">
                  <c:v>11.862899797986429</c:v>
                </c:pt>
                <c:pt idx="787">
                  <c:v>11.862899797986429</c:v>
                </c:pt>
                <c:pt idx="788">
                  <c:v>11.862899797986429</c:v>
                </c:pt>
                <c:pt idx="789">
                  <c:v>11.862899797986429</c:v>
                </c:pt>
                <c:pt idx="790">
                  <c:v>11.862899797986429</c:v>
                </c:pt>
                <c:pt idx="791">
                  <c:v>11.862899797986429</c:v>
                </c:pt>
                <c:pt idx="792">
                  <c:v>11.862899797986429</c:v>
                </c:pt>
                <c:pt idx="793">
                  <c:v>11.862899797986429</c:v>
                </c:pt>
                <c:pt idx="794">
                  <c:v>11.862899797986429</c:v>
                </c:pt>
                <c:pt idx="795">
                  <c:v>11.862899797986429</c:v>
                </c:pt>
                <c:pt idx="796">
                  <c:v>11.862899797986429</c:v>
                </c:pt>
                <c:pt idx="797">
                  <c:v>11.862899797986429</c:v>
                </c:pt>
                <c:pt idx="798">
                  <c:v>11.862899797986429</c:v>
                </c:pt>
                <c:pt idx="799">
                  <c:v>11.862899797986429</c:v>
                </c:pt>
                <c:pt idx="800">
                  <c:v>11.862899797986429</c:v>
                </c:pt>
                <c:pt idx="801">
                  <c:v>11.862899797986429</c:v>
                </c:pt>
                <c:pt idx="802">
                  <c:v>11.862899797986429</c:v>
                </c:pt>
                <c:pt idx="803">
                  <c:v>11.862899797986429</c:v>
                </c:pt>
                <c:pt idx="804">
                  <c:v>11.862899797986429</c:v>
                </c:pt>
                <c:pt idx="805">
                  <c:v>11.862899797986429</c:v>
                </c:pt>
                <c:pt idx="806">
                  <c:v>11.862899797986429</c:v>
                </c:pt>
                <c:pt idx="807">
                  <c:v>11.862899797986429</c:v>
                </c:pt>
                <c:pt idx="808">
                  <c:v>11.862899797986429</c:v>
                </c:pt>
                <c:pt idx="809">
                  <c:v>11.862899797986429</c:v>
                </c:pt>
                <c:pt idx="810">
                  <c:v>11.862899797986429</c:v>
                </c:pt>
                <c:pt idx="811">
                  <c:v>11.862899797986429</c:v>
                </c:pt>
                <c:pt idx="812">
                  <c:v>11.862899797986429</c:v>
                </c:pt>
                <c:pt idx="813">
                  <c:v>11.862899797986429</c:v>
                </c:pt>
                <c:pt idx="814">
                  <c:v>11.862899797986429</c:v>
                </c:pt>
                <c:pt idx="815">
                  <c:v>11.862899797986429</c:v>
                </c:pt>
                <c:pt idx="816">
                  <c:v>11.862899797986429</c:v>
                </c:pt>
                <c:pt idx="817">
                  <c:v>11.862899797986429</c:v>
                </c:pt>
                <c:pt idx="818">
                  <c:v>11.862899797986429</c:v>
                </c:pt>
                <c:pt idx="819">
                  <c:v>11.862899797986429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Semanais'!$Y$9:$Y$929</c:f>
              <c:strCache>
                <c:ptCount val="92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20">
                  <c:v>10-07-2022</c:v>
                </c:pt>
              </c:strCache>
            </c:strRef>
          </c:cat>
          <c:val>
            <c:numRef>
              <c:f>'Indicadores Semanais'!$AC$9:$AC$929</c:f>
              <c:numCache>
                <c:formatCode>0.0</c:formatCode>
                <c:ptCount val="921"/>
                <c:pt idx="0">
                  <c:v>-0.41516748387763869</c:v>
                </c:pt>
                <c:pt idx="1">
                  <c:v>3.4957201102841395</c:v>
                </c:pt>
                <c:pt idx="2">
                  <c:v>4.3594438254295369</c:v>
                </c:pt>
                <c:pt idx="3">
                  <c:v>6.2100222458663694</c:v>
                </c:pt>
                <c:pt idx="4">
                  <c:v>9.7758011225614041</c:v>
                </c:pt>
                <c:pt idx="5">
                  <c:v>10.894039003280056</c:v>
                </c:pt>
                <c:pt idx="6">
                  <c:v>12.84860196066262</c:v>
                </c:pt>
                <c:pt idx="7">
                  <c:v>9.2981698907640151</c:v>
                </c:pt>
                <c:pt idx="8">
                  <c:v>10.585039935507609</c:v>
                </c:pt>
                <c:pt idx="9">
                  <c:v>7.2565783699758697</c:v>
                </c:pt>
                <c:pt idx="10">
                  <c:v>10.012215617652444</c:v>
                </c:pt>
                <c:pt idx="11">
                  <c:v>9.2380379710031804</c:v>
                </c:pt>
                <c:pt idx="12">
                  <c:v>10.829808215928523</c:v>
                </c:pt>
                <c:pt idx="13">
                  <c:v>8.3767327734590111</c:v>
                </c:pt>
                <c:pt idx="14">
                  <c:v>7.1934242200216261</c:v>
                </c:pt>
                <c:pt idx="15">
                  <c:v>4.0416446953187801</c:v>
                </c:pt>
                <c:pt idx="16">
                  <c:v>6.008786374636685</c:v>
                </c:pt>
                <c:pt idx="17">
                  <c:v>5.185841256671381</c:v>
                </c:pt>
                <c:pt idx="18">
                  <c:v>8.8247492547296673</c:v>
                </c:pt>
                <c:pt idx="19">
                  <c:v>5.6828788221672539</c:v>
                </c:pt>
                <c:pt idx="20">
                  <c:v>5.0153125864725041</c:v>
                </c:pt>
                <c:pt idx="21">
                  <c:v>6.0130960042583723</c:v>
                </c:pt>
                <c:pt idx="22">
                  <c:v>6.1997508009202136</c:v>
                </c:pt>
                <c:pt idx="23">
                  <c:v>5.5066069400284192</c:v>
                </c:pt>
                <c:pt idx="24">
                  <c:v>5.0400560013621316</c:v>
                </c:pt>
                <c:pt idx="25">
                  <c:v>6.4819871487260059</c:v>
                </c:pt>
                <c:pt idx="26">
                  <c:v>4.4657862429116335</c:v>
                </c:pt>
                <c:pt idx="27">
                  <c:v>5.7780157553505802</c:v>
                </c:pt>
                <c:pt idx="28">
                  <c:v>7.7855711725172512</c:v>
                </c:pt>
                <c:pt idx="29">
                  <c:v>5.8251632556482633</c:v>
                </c:pt>
                <c:pt idx="30">
                  <c:v>5.1763230272960215</c:v>
                </c:pt>
                <c:pt idx="31">
                  <c:v>5.634443426309673</c:v>
                </c:pt>
                <c:pt idx="32">
                  <c:v>5.3738157972125009</c:v>
                </c:pt>
                <c:pt idx="33">
                  <c:v>6.8169818589456099</c:v>
                </c:pt>
                <c:pt idx="34">
                  <c:v>2.6716626308719924</c:v>
                </c:pt>
                <c:pt idx="35">
                  <c:v>2.6365948238641579</c:v>
                </c:pt>
                <c:pt idx="36">
                  <c:v>4.5584230477009129</c:v>
                </c:pt>
                <c:pt idx="37">
                  <c:v>6.2939654289334186</c:v>
                </c:pt>
                <c:pt idx="38">
                  <c:v>5.5471175185784602</c:v>
                </c:pt>
                <c:pt idx="39">
                  <c:v>4.5828535783019078</c:v>
                </c:pt>
                <c:pt idx="40">
                  <c:v>4.2308258653886952</c:v>
                </c:pt>
                <c:pt idx="41">
                  <c:v>1.9999793951137548</c:v>
                </c:pt>
                <c:pt idx="42">
                  <c:v>2.9236235836294782</c:v>
                </c:pt>
                <c:pt idx="43">
                  <c:v>6.3516119556685169</c:v>
                </c:pt>
                <c:pt idx="44">
                  <c:v>2.304780352545805</c:v>
                </c:pt>
                <c:pt idx="45">
                  <c:v>0.21273616726236355</c:v>
                </c:pt>
                <c:pt idx="46">
                  <c:v>5.9757543717956878</c:v>
                </c:pt>
                <c:pt idx="47">
                  <c:v>11.901475530246387</c:v>
                </c:pt>
                <c:pt idx="48">
                  <c:v>7.3459736339251265</c:v>
                </c:pt>
                <c:pt idx="49">
                  <c:v>4.215169326113525</c:v>
                </c:pt>
                <c:pt idx="50">
                  <c:v>6.1583762012897552</c:v>
                </c:pt>
                <c:pt idx="51">
                  <c:v>4.5094372460155796</c:v>
                </c:pt>
                <c:pt idx="52">
                  <c:v>6.8438658564514014</c:v>
                </c:pt>
                <c:pt idx="53">
                  <c:v>4.6889255966767678</c:v>
                </c:pt>
                <c:pt idx="54">
                  <c:v>1.7400035271391943</c:v>
                </c:pt>
                <c:pt idx="55">
                  <c:v>4.9388870188134177</c:v>
                </c:pt>
                <c:pt idx="56">
                  <c:v>7.8407404582103908</c:v>
                </c:pt>
                <c:pt idx="57">
                  <c:v>6.2582548376005604</c:v>
                </c:pt>
                <c:pt idx="58">
                  <c:v>4.1542461452350778</c:v>
                </c:pt>
                <c:pt idx="59">
                  <c:v>4.3786305324079677</c:v>
                </c:pt>
                <c:pt idx="60">
                  <c:v>9.1061311076788343</c:v>
                </c:pt>
                <c:pt idx="61">
                  <c:v>4.5268043165206109</c:v>
                </c:pt>
                <c:pt idx="62">
                  <c:v>6.0951823829789902</c:v>
                </c:pt>
                <c:pt idx="63">
                  <c:v>6.9395390496216294</c:v>
                </c:pt>
                <c:pt idx="64">
                  <c:v>7.0087079773146144</c:v>
                </c:pt>
                <c:pt idx="65">
                  <c:v>7.0871266083460966</c:v>
                </c:pt>
                <c:pt idx="66">
                  <c:v>12.337761213035137</c:v>
                </c:pt>
                <c:pt idx="67">
                  <c:v>12.367328981119854</c:v>
                </c:pt>
                <c:pt idx="68">
                  <c:v>12.621497904310957</c:v>
                </c:pt>
                <c:pt idx="69">
                  <c:v>11.883626202006184</c:v>
                </c:pt>
                <c:pt idx="70">
                  <c:v>11.045399468428684</c:v>
                </c:pt>
                <c:pt idx="71">
                  <c:v>10.469062898987232</c:v>
                </c:pt>
                <c:pt idx="72">
                  <c:v>3.8295204893495054</c:v>
                </c:pt>
                <c:pt idx="73">
                  <c:v>7.6416257757198451</c:v>
                </c:pt>
                <c:pt idx="74">
                  <c:v>7.3369303094218878</c:v>
                </c:pt>
                <c:pt idx="75">
                  <c:v>4.970983734394153</c:v>
                </c:pt>
                <c:pt idx="76">
                  <c:v>3.2039645744465588</c:v>
                </c:pt>
                <c:pt idx="77">
                  <c:v>-8.4315604172695799</c:v>
                </c:pt>
                <c:pt idx="78">
                  <c:v>-9.4568178925750885</c:v>
                </c:pt>
                <c:pt idx="79">
                  <c:v>-14.197316570700181</c:v>
                </c:pt>
                <c:pt idx="80">
                  <c:v>-20.903153779439052</c:v>
                </c:pt>
                <c:pt idx="81">
                  <c:v>-17.739278052966313</c:v>
                </c:pt>
                <c:pt idx="82">
                  <c:v>-19.58349787312595</c:v>
                </c:pt>
                <c:pt idx="83">
                  <c:v>-20.320136454998675</c:v>
                </c:pt>
                <c:pt idx="84">
                  <c:v>-21.511928961260779</c:v>
                </c:pt>
                <c:pt idx="85">
                  <c:v>-19.408656677241297</c:v>
                </c:pt>
                <c:pt idx="86">
                  <c:v>-22.300508117684743</c:v>
                </c:pt>
                <c:pt idx="87">
                  <c:v>-23.817048446479234</c:v>
                </c:pt>
                <c:pt idx="88">
                  <c:v>-14.608036547004147</c:v>
                </c:pt>
                <c:pt idx="89">
                  <c:v>-12.486397717803754</c:v>
                </c:pt>
                <c:pt idx="90">
                  <c:v>-15.931306672781346</c:v>
                </c:pt>
                <c:pt idx="91">
                  <c:v>-19.844809415200999</c:v>
                </c:pt>
                <c:pt idx="92">
                  <c:v>-17.030952894921498</c:v>
                </c:pt>
                <c:pt idx="93">
                  <c:v>-22.656189115135589</c:v>
                </c:pt>
                <c:pt idx="94">
                  <c:v>-21.325532730962507</c:v>
                </c:pt>
                <c:pt idx="95">
                  <c:v>-18.927264623786684</c:v>
                </c:pt>
                <c:pt idx="96">
                  <c:v>-17.720704067267164</c:v>
                </c:pt>
                <c:pt idx="97">
                  <c:v>-16.753042618977034</c:v>
                </c:pt>
                <c:pt idx="98">
                  <c:v>-17.037320657212035</c:v>
                </c:pt>
                <c:pt idx="99">
                  <c:v>-26.468155702284562</c:v>
                </c:pt>
                <c:pt idx="100">
                  <c:v>-18.492190874921192</c:v>
                </c:pt>
                <c:pt idx="101">
                  <c:v>-24.401682515347716</c:v>
                </c:pt>
                <c:pt idx="102">
                  <c:v>-15.173837951523524</c:v>
                </c:pt>
                <c:pt idx="103">
                  <c:v>-11.403980397691598</c:v>
                </c:pt>
                <c:pt idx="104">
                  <c:v>-18.047881006514316</c:v>
                </c:pt>
                <c:pt idx="105">
                  <c:v>-19.630092987110885</c:v>
                </c:pt>
                <c:pt idx="106">
                  <c:v>-23.164136019622987</c:v>
                </c:pt>
                <c:pt idx="107">
                  <c:v>-23.895999067991085</c:v>
                </c:pt>
                <c:pt idx="108">
                  <c:v>-22.876765941178874</c:v>
                </c:pt>
                <c:pt idx="109">
                  <c:v>-14.588920300587645</c:v>
                </c:pt>
                <c:pt idx="110">
                  <c:v>-11.99957385551275</c:v>
                </c:pt>
                <c:pt idx="111">
                  <c:v>-18.803379101971075</c:v>
                </c:pt>
                <c:pt idx="112">
                  <c:v>-14.811936659578677</c:v>
                </c:pt>
                <c:pt idx="113">
                  <c:v>-16.658870787665904</c:v>
                </c:pt>
                <c:pt idx="114">
                  <c:v>-23.404149292332477</c:v>
                </c:pt>
                <c:pt idx="115">
                  <c:v>-23.188259166413033</c:v>
                </c:pt>
                <c:pt idx="116">
                  <c:v>-20.216661515081327</c:v>
                </c:pt>
                <c:pt idx="117">
                  <c:v>-17.860344944495679</c:v>
                </c:pt>
                <c:pt idx="118">
                  <c:v>-15.654087692339999</c:v>
                </c:pt>
                <c:pt idx="119">
                  <c:v>-13.808639199833479</c:v>
                </c:pt>
                <c:pt idx="120">
                  <c:v>-20.491668391798072</c:v>
                </c:pt>
                <c:pt idx="121">
                  <c:v>-23.489272944925176</c:v>
                </c:pt>
                <c:pt idx="122">
                  <c:v>-27.037622481985508</c:v>
                </c:pt>
                <c:pt idx="123">
                  <c:v>-17.084764381573407</c:v>
                </c:pt>
                <c:pt idx="124">
                  <c:v>-18.165848092652098</c:v>
                </c:pt>
                <c:pt idx="125">
                  <c:v>-18.594313285654636</c:v>
                </c:pt>
                <c:pt idx="126">
                  <c:v>-20.600401936023601</c:v>
                </c:pt>
                <c:pt idx="127">
                  <c:v>-16.005080030782565</c:v>
                </c:pt>
                <c:pt idx="128">
                  <c:v>-21.659055329905797</c:v>
                </c:pt>
                <c:pt idx="129">
                  <c:v>-25.093863155079816</c:v>
                </c:pt>
                <c:pt idx="130">
                  <c:v>-19.231407636313264</c:v>
                </c:pt>
                <c:pt idx="131">
                  <c:v>-15.749173656299646</c:v>
                </c:pt>
                <c:pt idx="132">
                  <c:v>-15.998572058886282</c:v>
                </c:pt>
                <c:pt idx="133">
                  <c:v>-16.612070165284919</c:v>
                </c:pt>
                <c:pt idx="134">
                  <c:v>-19.618537139922907</c:v>
                </c:pt>
                <c:pt idx="135">
                  <c:v>-21.670465064880702</c:v>
                </c:pt>
                <c:pt idx="136">
                  <c:v>-22.691605439761375</c:v>
                </c:pt>
                <c:pt idx="137">
                  <c:v>-19.360080201499585</c:v>
                </c:pt>
                <c:pt idx="138">
                  <c:v>-15.973816034590897</c:v>
                </c:pt>
                <c:pt idx="139">
                  <c:v>-13.652672320895235</c:v>
                </c:pt>
                <c:pt idx="140">
                  <c:v>-17.200759774248553</c:v>
                </c:pt>
                <c:pt idx="141">
                  <c:v>-15.6107438244034</c:v>
                </c:pt>
                <c:pt idx="142">
                  <c:v>-20.292587102614888</c:v>
                </c:pt>
                <c:pt idx="143">
                  <c:v>-21.004328842041772</c:v>
                </c:pt>
                <c:pt idx="144">
                  <c:v>-15.876346225776089</c:v>
                </c:pt>
                <c:pt idx="145">
                  <c:v>-10.707541835382258</c:v>
                </c:pt>
                <c:pt idx="146">
                  <c:v>-14.116861954174951</c:v>
                </c:pt>
                <c:pt idx="147">
                  <c:v>-11.818481674183076</c:v>
                </c:pt>
                <c:pt idx="148">
                  <c:v>-9.3484115350130708</c:v>
                </c:pt>
                <c:pt idx="149">
                  <c:v>-11.110660963499868</c:v>
                </c:pt>
                <c:pt idx="150">
                  <c:v>-18.021402844895235</c:v>
                </c:pt>
                <c:pt idx="151">
                  <c:v>-14.142578106489267</c:v>
                </c:pt>
                <c:pt idx="152">
                  <c:v>-9.9985467834837465</c:v>
                </c:pt>
                <c:pt idx="153">
                  <c:v>-10.524182154707262</c:v>
                </c:pt>
                <c:pt idx="154">
                  <c:v>-11.448257496062894</c:v>
                </c:pt>
                <c:pt idx="155">
                  <c:v>-10.660896677752845</c:v>
                </c:pt>
                <c:pt idx="156">
                  <c:v>-14.301835023443914</c:v>
                </c:pt>
                <c:pt idx="157">
                  <c:v>-15.999379802706812</c:v>
                </c:pt>
                <c:pt idx="158">
                  <c:v>-10.317623694035134</c:v>
                </c:pt>
                <c:pt idx="159">
                  <c:v>-12.392525113973392</c:v>
                </c:pt>
                <c:pt idx="160">
                  <c:v>-6.307091883680215</c:v>
                </c:pt>
                <c:pt idx="161">
                  <c:v>-25.153026450190225</c:v>
                </c:pt>
                <c:pt idx="162">
                  <c:v>-18.259851038320548</c:v>
                </c:pt>
                <c:pt idx="163">
                  <c:v>-16.181572442747935</c:v>
                </c:pt>
                <c:pt idx="164">
                  <c:v>-19.819608301385401</c:v>
                </c:pt>
                <c:pt idx="165">
                  <c:v>-0.65304589960111059</c:v>
                </c:pt>
                <c:pt idx="166">
                  <c:v>-11.269186581013244</c:v>
                </c:pt>
                <c:pt idx="167">
                  <c:v>-13.615979225968672</c:v>
                </c:pt>
                <c:pt idx="168">
                  <c:v>-12.912558295050218</c:v>
                </c:pt>
                <c:pt idx="169">
                  <c:v>-10.489590876355763</c:v>
                </c:pt>
                <c:pt idx="170">
                  <c:v>-17.357952266701247</c:v>
                </c:pt>
                <c:pt idx="171">
                  <c:v>-17.964473558154054</c:v>
                </c:pt>
                <c:pt idx="172">
                  <c:v>-12.467941008343558</c:v>
                </c:pt>
                <c:pt idx="173">
                  <c:v>-11.918913968776337</c:v>
                </c:pt>
                <c:pt idx="174">
                  <c:v>-10.909900493280361</c:v>
                </c:pt>
                <c:pt idx="175">
                  <c:v>-12.679256961481357</c:v>
                </c:pt>
                <c:pt idx="176">
                  <c:v>-9.5173682527842374</c:v>
                </c:pt>
                <c:pt idx="177">
                  <c:v>-15.041106213563182</c:v>
                </c:pt>
                <c:pt idx="178">
                  <c:v>-13.635152870887907</c:v>
                </c:pt>
                <c:pt idx="179">
                  <c:v>-9.5180206149851614</c:v>
                </c:pt>
                <c:pt idx="180">
                  <c:v>-6.4524236574735738</c:v>
                </c:pt>
                <c:pt idx="181">
                  <c:v>-7.0846634512567164</c:v>
                </c:pt>
                <c:pt idx="182">
                  <c:v>-9.7216172130309815</c:v>
                </c:pt>
                <c:pt idx="183">
                  <c:v>-7.0660547614934615</c:v>
                </c:pt>
                <c:pt idx="184">
                  <c:v>-12.354522191965827</c:v>
                </c:pt>
                <c:pt idx="185">
                  <c:v>-12.788144618984916</c:v>
                </c:pt>
                <c:pt idx="186">
                  <c:v>-7.5836400636290762</c:v>
                </c:pt>
                <c:pt idx="187">
                  <c:v>-3.1357075013617788</c:v>
                </c:pt>
                <c:pt idx="188">
                  <c:v>-2.6353228524326795</c:v>
                </c:pt>
                <c:pt idx="189">
                  <c:v>-4.0575331320835488</c:v>
                </c:pt>
                <c:pt idx="190">
                  <c:v>-5.135503927726262</c:v>
                </c:pt>
                <c:pt idx="191">
                  <c:v>-10.147093204608254</c:v>
                </c:pt>
                <c:pt idx="192">
                  <c:v>-13.409198890355384</c:v>
                </c:pt>
                <c:pt idx="193">
                  <c:v>-7.9892625263574502</c:v>
                </c:pt>
                <c:pt idx="194">
                  <c:v>-4.9286435533908275</c:v>
                </c:pt>
                <c:pt idx="195">
                  <c:v>-2.6027351234753979</c:v>
                </c:pt>
                <c:pt idx="196">
                  <c:v>-2.8246391989899706</c:v>
                </c:pt>
                <c:pt idx="197">
                  <c:v>-3.5077928216449266</c:v>
                </c:pt>
                <c:pt idx="198">
                  <c:v>-6.2699559693629681</c:v>
                </c:pt>
                <c:pt idx="199">
                  <c:v>-9.0222616920662659</c:v>
                </c:pt>
                <c:pt idx="200">
                  <c:v>-5.2318455537710662</c:v>
                </c:pt>
                <c:pt idx="201">
                  <c:v>-1.4452672418934753</c:v>
                </c:pt>
                <c:pt idx="202">
                  <c:v>-1.3429804485190999</c:v>
                </c:pt>
                <c:pt idx="203">
                  <c:v>-0.70160120903975098</c:v>
                </c:pt>
                <c:pt idx="204">
                  <c:v>-3.6614675520421542</c:v>
                </c:pt>
                <c:pt idx="205">
                  <c:v>-6.3216077410610154</c:v>
                </c:pt>
                <c:pt idx="206">
                  <c:v>-10.520532123930408</c:v>
                </c:pt>
                <c:pt idx="207">
                  <c:v>-5.4991673176000972</c:v>
                </c:pt>
                <c:pt idx="208">
                  <c:v>-7.2439368296355582</c:v>
                </c:pt>
                <c:pt idx="209">
                  <c:v>-7.0700366557483534</c:v>
                </c:pt>
                <c:pt idx="210">
                  <c:v>-2.9584825877699927</c:v>
                </c:pt>
                <c:pt idx="211">
                  <c:v>-3.7313824797019493</c:v>
                </c:pt>
                <c:pt idx="212">
                  <c:v>-4.7743062216961789</c:v>
                </c:pt>
                <c:pt idx="213">
                  <c:v>-5.4914074943635853</c:v>
                </c:pt>
                <c:pt idx="214">
                  <c:v>-4.5565459108325825</c:v>
                </c:pt>
                <c:pt idx="215">
                  <c:v>-1.5414519915244824</c:v>
                </c:pt>
                <c:pt idx="216">
                  <c:v>-4.2805449601728043</c:v>
                </c:pt>
                <c:pt idx="217">
                  <c:v>-0.30666706728557358</c:v>
                </c:pt>
                <c:pt idx="218">
                  <c:v>0.75769671401818073</c:v>
                </c:pt>
                <c:pt idx="219">
                  <c:v>0.12652559295840149</c:v>
                </c:pt>
                <c:pt idx="220">
                  <c:v>-1.9776097804728607</c:v>
                </c:pt>
                <c:pt idx="221">
                  <c:v>-1.4765320074184132</c:v>
                </c:pt>
                <c:pt idx="222">
                  <c:v>-0.6621400608964052</c:v>
                </c:pt>
                <c:pt idx="223">
                  <c:v>-2.4412979465975013</c:v>
                </c:pt>
                <c:pt idx="224">
                  <c:v>-0.26513083771602908</c:v>
                </c:pt>
                <c:pt idx="225">
                  <c:v>-0.87587782717216101</c:v>
                </c:pt>
                <c:pt idx="226">
                  <c:v>-3.3234092955014347</c:v>
                </c:pt>
                <c:pt idx="227">
                  <c:v>1.7742841211454135</c:v>
                </c:pt>
                <c:pt idx="228">
                  <c:v>2.3972746773954725</c:v>
                </c:pt>
                <c:pt idx="229">
                  <c:v>-3.343336708998379E-2</c:v>
                </c:pt>
                <c:pt idx="230">
                  <c:v>-2.6466219618944109</c:v>
                </c:pt>
                <c:pt idx="231">
                  <c:v>-0.33987489996633258</c:v>
                </c:pt>
                <c:pt idx="232">
                  <c:v>-3.714566965180083</c:v>
                </c:pt>
                <c:pt idx="233">
                  <c:v>-3.3595117139527702</c:v>
                </c:pt>
                <c:pt idx="234">
                  <c:v>-3.3794876639004769</c:v>
                </c:pt>
                <c:pt idx="235">
                  <c:v>-2.6816437581662456</c:v>
                </c:pt>
                <c:pt idx="236">
                  <c:v>-1.159377839539701</c:v>
                </c:pt>
                <c:pt idx="237">
                  <c:v>1.4213386810800728</c:v>
                </c:pt>
                <c:pt idx="238">
                  <c:v>-0.16465886806614094</c:v>
                </c:pt>
                <c:pt idx="239">
                  <c:v>1.4945770802356151</c:v>
                </c:pt>
                <c:pt idx="240">
                  <c:v>0.53921238887868128</c:v>
                </c:pt>
                <c:pt idx="241">
                  <c:v>-2.2972557039344252</c:v>
                </c:pt>
                <c:pt idx="242">
                  <c:v>-2.5305555691153501</c:v>
                </c:pt>
                <c:pt idx="243">
                  <c:v>0.89158390381078334</c:v>
                </c:pt>
                <c:pt idx="244">
                  <c:v>0.94922002946317718</c:v>
                </c:pt>
                <c:pt idx="245">
                  <c:v>1.1973293664186571</c:v>
                </c:pt>
                <c:pt idx="246">
                  <c:v>3.4513727040686746</c:v>
                </c:pt>
                <c:pt idx="247">
                  <c:v>-0.94526279444360739</c:v>
                </c:pt>
                <c:pt idx="248">
                  <c:v>-1.6994343262645231</c:v>
                </c:pt>
                <c:pt idx="249">
                  <c:v>0.13850621258801254</c:v>
                </c:pt>
                <c:pt idx="250">
                  <c:v>0.43455325178653936</c:v>
                </c:pt>
                <c:pt idx="251">
                  <c:v>0.61062405526367058</c:v>
                </c:pt>
                <c:pt idx="252">
                  <c:v>2.0538590341836738</c:v>
                </c:pt>
                <c:pt idx="253">
                  <c:v>-0.53906298415405729</c:v>
                </c:pt>
                <c:pt idx="254">
                  <c:v>-1.2932921542652309</c:v>
                </c:pt>
                <c:pt idx="255">
                  <c:v>-1.1300056665357658</c:v>
                </c:pt>
                <c:pt idx="256">
                  <c:v>-1.9192002743657213</c:v>
                </c:pt>
                <c:pt idx="257">
                  <c:v>-1.5915682619375389</c:v>
                </c:pt>
                <c:pt idx="258">
                  <c:v>1.9524354766771381</c:v>
                </c:pt>
                <c:pt idx="259">
                  <c:v>-0.9977956814942246</c:v>
                </c:pt>
                <c:pt idx="260">
                  <c:v>1.110395505428329</c:v>
                </c:pt>
                <c:pt idx="261">
                  <c:v>-3.15246120769838</c:v>
                </c:pt>
                <c:pt idx="262">
                  <c:v>-5.7227433952927669</c:v>
                </c:pt>
                <c:pt idx="263">
                  <c:v>-1.8690007153179522</c:v>
                </c:pt>
                <c:pt idx="264">
                  <c:v>-1.1989351064330691</c:v>
                </c:pt>
                <c:pt idx="265">
                  <c:v>-0.65551738707885931</c:v>
                </c:pt>
                <c:pt idx="266">
                  <c:v>-1.2646708859482771</c:v>
                </c:pt>
                <c:pt idx="267">
                  <c:v>1.0456232678800887</c:v>
                </c:pt>
                <c:pt idx="268">
                  <c:v>-1.331312862779825</c:v>
                </c:pt>
                <c:pt idx="269">
                  <c:v>-2.9849851956212916</c:v>
                </c:pt>
                <c:pt idx="270">
                  <c:v>-4.0760767676463132</c:v>
                </c:pt>
                <c:pt idx="271">
                  <c:v>-3.0722485567672777</c:v>
                </c:pt>
                <c:pt idx="272">
                  <c:v>-0.6077150721624065</c:v>
                </c:pt>
                <c:pt idx="273">
                  <c:v>-2.6368077814928768</c:v>
                </c:pt>
                <c:pt idx="274">
                  <c:v>-1.8225519268932828</c:v>
                </c:pt>
                <c:pt idx="275">
                  <c:v>-1.9305580627168268</c:v>
                </c:pt>
                <c:pt idx="276">
                  <c:v>-7.9787185288622453</c:v>
                </c:pt>
                <c:pt idx="277">
                  <c:v>-7.1533426027706923</c:v>
                </c:pt>
                <c:pt idx="278">
                  <c:v>0.90782723793805076</c:v>
                </c:pt>
                <c:pt idx="279">
                  <c:v>1.3460631664283795</c:v>
                </c:pt>
                <c:pt idx="280">
                  <c:v>-2.1746448159913001</c:v>
                </c:pt>
                <c:pt idx="281">
                  <c:v>-0.41106380807815412</c:v>
                </c:pt>
                <c:pt idx="282">
                  <c:v>0.19407388443950424</c:v>
                </c:pt>
                <c:pt idx="283">
                  <c:v>-4.3043943884772062</c:v>
                </c:pt>
                <c:pt idx="284">
                  <c:v>-4.1912403338198772</c:v>
                </c:pt>
                <c:pt idx="285">
                  <c:v>-1.692563850096235</c:v>
                </c:pt>
                <c:pt idx="286">
                  <c:v>0.75321310832399035</c:v>
                </c:pt>
                <c:pt idx="287">
                  <c:v>-2.6691886179620212</c:v>
                </c:pt>
                <c:pt idx="288">
                  <c:v>-1.5667049227800902</c:v>
                </c:pt>
                <c:pt idx="289">
                  <c:v>-0.39726983130879034</c:v>
                </c:pt>
                <c:pt idx="290">
                  <c:v>-1.0572358479509631</c:v>
                </c:pt>
                <c:pt idx="291">
                  <c:v>-0.96262578396455467</c:v>
                </c:pt>
                <c:pt idx="292">
                  <c:v>-0.21347204173738987</c:v>
                </c:pt>
                <c:pt idx="293">
                  <c:v>2.4283885545935675</c:v>
                </c:pt>
                <c:pt idx="294">
                  <c:v>-2.0592378422542907</c:v>
                </c:pt>
                <c:pt idx="295">
                  <c:v>3.4639355179001257</c:v>
                </c:pt>
                <c:pt idx="296">
                  <c:v>2.117377421558686</c:v>
                </c:pt>
                <c:pt idx="297">
                  <c:v>3.2353767529153146</c:v>
                </c:pt>
                <c:pt idx="298">
                  <c:v>-0.17967037111637296</c:v>
                </c:pt>
                <c:pt idx="299">
                  <c:v>0.7400826002244969</c:v>
                </c:pt>
                <c:pt idx="300">
                  <c:v>-5.8712021463755946</c:v>
                </c:pt>
                <c:pt idx="301">
                  <c:v>-1.1034599687926345</c:v>
                </c:pt>
                <c:pt idx="302">
                  <c:v>0.39562178639471313</c:v>
                </c:pt>
                <c:pt idx="303">
                  <c:v>-4.7421462409939892</c:v>
                </c:pt>
                <c:pt idx="304">
                  <c:v>-3.3921046404376511</c:v>
                </c:pt>
                <c:pt idx="305">
                  <c:v>2.8519588718620952</c:v>
                </c:pt>
                <c:pt idx="306">
                  <c:v>2.1430359293158858</c:v>
                </c:pt>
                <c:pt idx="307">
                  <c:v>3.7833952843779457</c:v>
                </c:pt>
                <c:pt idx="308">
                  <c:v>2.3867818660888105</c:v>
                </c:pt>
                <c:pt idx="309">
                  <c:v>1.8479642965985477</c:v>
                </c:pt>
                <c:pt idx="310">
                  <c:v>1.7137982851081546</c:v>
                </c:pt>
                <c:pt idx="311">
                  <c:v>-3.1493205097679322</c:v>
                </c:pt>
                <c:pt idx="312">
                  <c:v>-0.27059802361308982</c:v>
                </c:pt>
                <c:pt idx="313">
                  <c:v>-3.0087834703018785</c:v>
                </c:pt>
                <c:pt idx="314">
                  <c:v>-1.7262514267586226</c:v>
                </c:pt>
                <c:pt idx="315">
                  <c:v>-4.3117582691984069</c:v>
                </c:pt>
                <c:pt idx="316">
                  <c:v>-0.38549685174172055</c:v>
                </c:pt>
                <c:pt idx="317">
                  <c:v>-10.398551371388038</c:v>
                </c:pt>
                <c:pt idx="318">
                  <c:v>-16.359952197979098</c:v>
                </c:pt>
                <c:pt idx="319">
                  <c:v>-1.4462754495942107</c:v>
                </c:pt>
                <c:pt idx="320">
                  <c:v>-4.0185485178191556</c:v>
                </c:pt>
                <c:pt idx="321">
                  <c:v>-4.5576477461792422</c:v>
                </c:pt>
                <c:pt idx="322">
                  <c:v>-4.0797435363350161</c:v>
                </c:pt>
                <c:pt idx="323">
                  <c:v>-1.2716255150200197</c:v>
                </c:pt>
                <c:pt idx="324">
                  <c:v>-12.079481697085939</c:v>
                </c:pt>
                <c:pt idx="325">
                  <c:v>-13.028392203789693</c:v>
                </c:pt>
                <c:pt idx="326">
                  <c:v>-1.1909893781605376</c:v>
                </c:pt>
                <c:pt idx="327">
                  <c:v>-4.5455987287929105</c:v>
                </c:pt>
                <c:pt idx="328">
                  <c:v>-1.3554018121280365</c:v>
                </c:pt>
                <c:pt idx="329">
                  <c:v>-1.9835445496463251</c:v>
                </c:pt>
                <c:pt idx="330">
                  <c:v>6.7957592267228364</c:v>
                </c:pt>
                <c:pt idx="331">
                  <c:v>-4.4287399911200254</c:v>
                </c:pt>
                <c:pt idx="332">
                  <c:v>-15.312906098710641</c:v>
                </c:pt>
                <c:pt idx="333">
                  <c:v>-9.7272674335392821</c:v>
                </c:pt>
                <c:pt idx="334">
                  <c:v>-11.570215870833962</c:v>
                </c:pt>
                <c:pt idx="335">
                  <c:v>1.704737383018113</c:v>
                </c:pt>
                <c:pt idx="336">
                  <c:v>-0.54926266657049894</c:v>
                </c:pt>
                <c:pt idx="337">
                  <c:v>-1.5414176366266048</c:v>
                </c:pt>
                <c:pt idx="338">
                  <c:v>-5.9839423932240265</c:v>
                </c:pt>
                <c:pt idx="339">
                  <c:v>-8.5594096756466342</c:v>
                </c:pt>
                <c:pt idx="340">
                  <c:v>-10.803441439724196</c:v>
                </c:pt>
                <c:pt idx="341">
                  <c:v>-10.449950467502376</c:v>
                </c:pt>
                <c:pt idx="342">
                  <c:v>10.606721654307123</c:v>
                </c:pt>
                <c:pt idx="343">
                  <c:v>3.9376421837433782</c:v>
                </c:pt>
                <c:pt idx="344">
                  <c:v>0.712335603532253</c:v>
                </c:pt>
                <c:pt idx="345">
                  <c:v>-6.4332174004017304</c:v>
                </c:pt>
                <c:pt idx="346">
                  <c:v>-9.4007123067793685</c:v>
                </c:pt>
                <c:pt idx="347">
                  <c:v>-1.4029995820147576</c:v>
                </c:pt>
                <c:pt idx="348">
                  <c:v>-2.1767107055683681</c:v>
                </c:pt>
                <c:pt idx="349">
                  <c:v>-0.29844149199631431</c:v>
                </c:pt>
                <c:pt idx="350">
                  <c:v>-5.4306435045511563</c:v>
                </c:pt>
                <c:pt idx="351">
                  <c:v>-3.446537958551275</c:v>
                </c:pt>
                <c:pt idx="352">
                  <c:v>-6.5923138041549691</c:v>
                </c:pt>
                <c:pt idx="353">
                  <c:v>-8.9826739372810351</c:v>
                </c:pt>
                <c:pt idx="354">
                  <c:v>-3.5312638565494439</c:v>
                </c:pt>
                <c:pt idx="355">
                  <c:v>0.56828200567207432</c:v>
                </c:pt>
                <c:pt idx="356">
                  <c:v>-1.3713136995160653</c:v>
                </c:pt>
                <c:pt idx="357">
                  <c:v>-12.129578969373682</c:v>
                </c:pt>
                <c:pt idx="358">
                  <c:v>-4.7208684918197577</c:v>
                </c:pt>
                <c:pt idx="359">
                  <c:v>0.19328809847050366</c:v>
                </c:pt>
                <c:pt idx="360">
                  <c:v>5.0432325538523912</c:v>
                </c:pt>
                <c:pt idx="361">
                  <c:v>0.18314652576734147</c:v>
                </c:pt>
                <c:pt idx="362">
                  <c:v>8.3822531065745665</c:v>
                </c:pt>
                <c:pt idx="363">
                  <c:v>3.319066651784027</c:v>
                </c:pt>
                <c:pt idx="364">
                  <c:v>-3.0276438533295789</c:v>
                </c:pt>
                <c:pt idx="365">
                  <c:v>-11.244031235682186</c:v>
                </c:pt>
                <c:pt idx="366">
                  <c:v>-8.3832906286508972</c:v>
                </c:pt>
                <c:pt idx="367">
                  <c:v>-7.3499468629380118</c:v>
                </c:pt>
                <c:pt idx="368">
                  <c:v>2.1009078266353072</c:v>
                </c:pt>
                <c:pt idx="369">
                  <c:v>2.6833075676085087</c:v>
                </c:pt>
                <c:pt idx="370">
                  <c:v>0.39747028451361643</c:v>
                </c:pt>
                <c:pt idx="371">
                  <c:v>-0.81462250094881483</c:v>
                </c:pt>
                <c:pt idx="372">
                  <c:v>3.1958678175531219</c:v>
                </c:pt>
                <c:pt idx="373">
                  <c:v>-1.7292428266546267</c:v>
                </c:pt>
                <c:pt idx="374">
                  <c:v>-6.65582274390583</c:v>
                </c:pt>
                <c:pt idx="375">
                  <c:v>5.0189095564023773</c:v>
                </c:pt>
                <c:pt idx="376">
                  <c:v>5.687369399866455</c:v>
                </c:pt>
                <c:pt idx="377">
                  <c:v>7.285422965512069</c:v>
                </c:pt>
                <c:pt idx="378">
                  <c:v>7.2100059724158712</c:v>
                </c:pt>
                <c:pt idx="379">
                  <c:v>-5.113089144147267</c:v>
                </c:pt>
                <c:pt idx="380">
                  <c:v>-6.3886037138814089</c:v>
                </c:pt>
                <c:pt idx="381">
                  <c:v>-7.4701233589913159</c:v>
                </c:pt>
                <c:pt idx="382">
                  <c:v>-1.9057445042998893</c:v>
                </c:pt>
                <c:pt idx="383">
                  <c:v>-5.0627578938508151</c:v>
                </c:pt>
                <c:pt idx="384">
                  <c:v>-5.1805181575374206</c:v>
                </c:pt>
                <c:pt idx="385">
                  <c:v>-4.8306696459095519</c:v>
                </c:pt>
                <c:pt idx="386">
                  <c:v>-3.5381473434102588</c:v>
                </c:pt>
                <c:pt idx="387">
                  <c:v>-7.2064385100381543</c:v>
                </c:pt>
                <c:pt idx="388">
                  <c:v>-9.7711884571664314</c:v>
                </c:pt>
                <c:pt idx="389">
                  <c:v>-1.0539132960051063</c:v>
                </c:pt>
                <c:pt idx="390">
                  <c:v>-8.1899242512089074</c:v>
                </c:pt>
                <c:pt idx="391">
                  <c:v>-5.3546546156983368</c:v>
                </c:pt>
                <c:pt idx="392">
                  <c:v>-1.8188411159386817</c:v>
                </c:pt>
                <c:pt idx="393">
                  <c:v>-3.9471957826795716</c:v>
                </c:pt>
                <c:pt idx="394">
                  <c:v>-7.4291005840731685</c:v>
                </c:pt>
                <c:pt idx="395">
                  <c:v>-15.624782767965101</c:v>
                </c:pt>
                <c:pt idx="396">
                  <c:v>-4.1002044586429776</c:v>
                </c:pt>
                <c:pt idx="397">
                  <c:v>-8.7930552954855585</c:v>
                </c:pt>
                <c:pt idx="398">
                  <c:v>-10.493682182656954</c:v>
                </c:pt>
                <c:pt idx="399">
                  <c:v>-10.876247524617952</c:v>
                </c:pt>
                <c:pt idx="400">
                  <c:v>-9.428460784886056</c:v>
                </c:pt>
                <c:pt idx="401">
                  <c:v>-13.679110288169909</c:v>
                </c:pt>
                <c:pt idx="402">
                  <c:v>-11.374336027107191</c:v>
                </c:pt>
                <c:pt idx="403">
                  <c:v>-11.120178019632149</c:v>
                </c:pt>
                <c:pt idx="404">
                  <c:v>-11.198807683430857</c:v>
                </c:pt>
                <c:pt idx="405">
                  <c:v>-9.7105781224513379</c:v>
                </c:pt>
                <c:pt idx="406">
                  <c:v>-9.7857513402509539</c:v>
                </c:pt>
                <c:pt idx="407">
                  <c:v>-3.8209928472664814</c:v>
                </c:pt>
                <c:pt idx="408">
                  <c:v>-10.774252774155769</c:v>
                </c:pt>
                <c:pt idx="409">
                  <c:v>-21.595489593915147</c:v>
                </c:pt>
                <c:pt idx="410">
                  <c:v>-11.999314291755596</c:v>
                </c:pt>
                <c:pt idx="411">
                  <c:v>2.530059863124194</c:v>
                </c:pt>
                <c:pt idx="412">
                  <c:v>-1.5261740492352374</c:v>
                </c:pt>
                <c:pt idx="413">
                  <c:v>-4.9108674397722751</c:v>
                </c:pt>
                <c:pt idx="414">
                  <c:v>-4.7094297769787659</c:v>
                </c:pt>
                <c:pt idx="415">
                  <c:v>-4.3299236861155492</c:v>
                </c:pt>
                <c:pt idx="416">
                  <c:v>-9.2860086968463094</c:v>
                </c:pt>
                <c:pt idx="417">
                  <c:v>-0.26809562467194326</c:v>
                </c:pt>
                <c:pt idx="418">
                  <c:v>-2.3175146303910026</c:v>
                </c:pt>
                <c:pt idx="419">
                  <c:v>-6.3857137451676067</c:v>
                </c:pt>
                <c:pt idx="420">
                  <c:v>-4.6821855869493447</c:v>
                </c:pt>
                <c:pt idx="421">
                  <c:v>-3.0935776780221005</c:v>
                </c:pt>
                <c:pt idx="422">
                  <c:v>-6.6029099067991979</c:v>
                </c:pt>
                <c:pt idx="423">
                  <c:v>-14.935470401350699</c:v>
                </c:pt>
                <c:pt idx="424">
                  <c:v>-6.2046397925520864</c:v>
                </c:pt>
                <c:pt idx="425">
                  <c:v>-4.9740685983834112</c:v>
                </c:pt>
                <c:pt idx="426">
                  <c:v>-10.302088925497216</c:v>
                </c:pt>
                <c:pt idx="427">
                  <c:v>-9.0802790550483934</c:v>
                </c:pt>
                <c:pt idx="428">
                  <c:v>-7.5198684972038592</c:v>
                </c:pt>
                <c:pt idx="429">
                  <c:v>-13.371924841593923</c:v>
                </c:pt>
                <c:pt idx="430">
                  <c:v>-17.840515601267924</c:v>
                </c:pt>
                <c:pt idx="431">
                  <c:v>-8.1981346260412806</c:v>
                </c:pt>
                <c:pt idx="432">
                  <c:v>-7.553593083781891</c:v>
                </c:pt>
                <c:pt idx="433">
                  <c:v>-9.1839334773795684</c:v>
                </c:pt>
                <c:pt idx="434">
                  <c:v>-10.930897096317437</c:v>
                </c:pt>
                <c:pt idx="435">
                  <c:v>-8.2520746809542089</c:v>
                </c:pt>
                <c:pt idx="436">
                  <c:v>-7.0857935059191703</c:v>
                </c:pt>
                <c:pt idx="437">
                  <c:v>-17.576484214970193</c:v>
                </c:pt>
                <c:pt idx="438">
                  <c:v>-7.1821281851543546</c:v>
                </c:pt>
                <c:pt idx="439">
                  <c:v>-7.55858941303579</c:v>
                </c:pt>
                <c:pt idx="440">
                  <c:v>-8.5209869620338168</c:v>
                </c:pt>
                <c:pt idx="441">
                  <c:v>-9.1938191170911807</c:v>
                </c:pt>
                <c:pt idx="442">
                  <c:v>-7.7336845478388199</c:v>
                </c:pt>
                <c:pt idx="443">
                  <c:v>-10.363015744884621</c:v>
                </c:pt>
                <c:pt idx="444">
                  <c:v>-11.996014890893349</c:v>
                </c:pt>
                <c:pt idx="445">
                  <c:v>-12.09490847853094</c:v>
                </c:pt>
                <c:pt idx="446">
                  <c:v>3.0245321771658524</c:v>
                </c:pt>
                <c:pt idx="447">
                  <c:v>-0.18216634829209966</c:v>
                </c:pt>
                <c:pt idx="448">
                  <c:v>-2.811836419314659</c:v>
                </c:pt>
                <c:pt idx="449">
                  <c:v>-2.6090103672039646</c:v>
                </c:pt>
                <c:pt idx="450">
                  <c:v>-6.6638486229113738</c:v>
                </c:pt>
                <c:pt idx="451">
                  <c:v>-9.988424089900974</c:v>
                </c:pt>
                <c:pt idx="452">
                  <c:v>-11.21341119069163</c:v>
                </c:pt>
                <c:pt idx="453">
                  <c:v>-4.9900522699169301</c:v>
                </c:pt>
                <c:pt idx="454">
                  <c:v>-9.5831080272579925</c:v>
                </c:pt>
                <c:pt idx="455">
                  <c:v>-3.5744630016178576</c:v>
                </c:pt>
                <c:pt idx="456">
                  <c:v>-11.063960588005699</c:v>
                </c:pt>
                <c:pt idx="457">
                  <c:v>-5.651706921798322</c:v>
                </c:pt>
                <c:pt idx="458">
                  <c:v>-9.3782359394165411</c:v>
                </c:pt>
                <c:pt idx="459">
                  <c:v>-5.9810137580538623</c:v>
                </c:pt>
                <c:pt idx="460">
                  <c:v>4.1593409893261537</c:v>
                </c:pt>
                <c:pt idx="461">
                  <c:v>-0.22413449991266532</c:v>
                </c:pt>
                <c:pt idx="462">
                  <c:v>6.3582898853216108</c:v>
                </c:pt>
                <c:pt idx="463">
                  <c:v>-4.2572300441904076E-2</c:v>
                </c:pt>
                <c:pt idx="464">
                  <c:v>-3.5479479776966798</c:v>
                </c:pt>
                <c:pt idx="465">
                  <c:v>-9.3428861282864943</c:v>
                </c:pt>
                <c:pt idx="466">
                  <c:v>-4.6917910123254245</c:v>
                </c:pt>
                <c:pt idx="467">
                  <c:v>9.6267483009270904</c:v>
                </c:pt>
                <c:pt idx="468">
                  <c:v>3.568251322553607</c:v>
                </c:pt>
                <c:pt idx="469">
                  <c:v>3.0201905442196448</c:v>
                </c:pt>
                <c:pt idx="470">
                  <c:v>-4.8735683675588888</c:v>
                </c:pt>
                <c:pt idx="471">
                  <c:v>-3.8048941866767052</c:v>
                </c:pt>
                <c:pt idx="472">
                  <c:v>-0.69273295463983686</c:v>
                </c:pt>
                <c:pt idx="473">
                  <c:v>-1.8252511522241548</c:v>
                </c:pt>
                <c:pt idx="474">
                  <c:v>3.1241217335933555</c:v>
                </c:pt>
                <c:pt idx="475">
                  <c:v>3.0648444006233717</c:v>
                </c:pt>
                <c:pt idx="476">
                  <c:v>6.5364515942190309</c:v>
                </c:pt>
                <c:pt idx="477">
                  <c:v>0.48020143523694969</c:v>
                </c:pt>
                <c:pt idx="478">
                  <c:v>0.90885304357261987</c:v>
                </c:pt>
                <c:pt idx="479">
                  <c:v>-9.0814514080202144</c:v>
                </c:pt>
                <c:pt idx="480">
                  <c:v>0.66397856221762197</c:v>
                </c:pt>
                <c:pt idx="481">
                  <c:v>0.9013654048794848</c:v>
                </c:pt>
                <c:pt idx="482">
                  <c:v>0.95424938118580371</c:v>
                </c:pt>
                <c:pt idx="483">
                  <c:v>0.24729711398403253</c:v>
                </c:pt>
                <c:pt idx="484">
                  <c:v>4.9534138950085236</c:v>
                </c:pt>
                <c:pt idx="485">
                  <c:v>4.6281973977488917</c:v>
                </c:pt>
                <c:pt idx="486">
                  <c:v>-0.60226000964343029</c:v>
                </c:pt>
                <c:pt idx="487">
                  <c:v>-2.2456305070606106</c:v>
                </c:pt>
                <c:pt idx="488">
                  <c:v>-0.7349849973151521</c:v>
                </c:pt>
                <c:pt idx="489">
                  <c:v>2.6452668291541528</c:v>
                </c:pt>
                <c:pt idx="490">
                  <c:v>0.73205753789564199</c:v>
                </c:pt>
                <c:pt idx="491">
                  <c:v>0.42709209254859104</c:v>
                </c:pt>
                <c:pt idx="492">
                  <c:v>-4.4848435693112378</c:v>
                </c:pt>
                <c:pt idx="493">
                  <c:v>1.8806328862177395</c:v>
                </c:pt>
                <c:pt idx="494">
                  <c:v>5.1978813278180382</c:v>
                </c:pt>
                <c:pt idx="495">
                  <c:v>-0.19583498790241549</c:v>
                </c:pt>
                <c:pt idx="496">
                  <c:v>2.9667159186262069</c:v>
                </c:pt>
                <c:pt idx="497">
                  <c:v>-0.8638191032904956</c:v>
                </c:pt>
                <c:pt idx="498">
                  <c:v>3.36381379403106</c:v>
                </c:pt>
                <c:pt idx="499">
                  <c:v>6.2889395097041927</c:v>
                </c:pt>
                <c:pt idx="500">
                  <c:v>7.8989053084019361</c:v>
                </c:pt>
                <c:pt idx="501">
                  <c:v>4.0307630553684959</c:v>
                </c:pt>
                <c:pt idx="502">
                  <c:v>0.9555037217830602</c:v>
                </c:pt>
                <c:pt idx="503">
                  <c:v>2.6488179323088161</c:v>
                </c:pt>
                <c:pt idx="504">
                  <c:v>1.1773944587377514</c:v>
                </c:pt>
                <c:pt idx="505">
                  <c:v>1.7148467487834438</c:v>
                </c:pt>
                <c:pt idx="506">
                  <c:v>7.920122899676457</c:v>
                </c:pt>
                <c:pt idx="507">
                  <c:v>-3.5956450977090384</c:v>
                </c:pt>
                <c:pt idx="508">
                  <c:v>4.6030650323142055</c:v>
                </c:pt>
                <c:pt idx="509">
                  <c:v>4.0064653845266918</c:v>
                </c:pt>
                <c:pt idx="510">
                  <c:v>7.1209032916488297</c:v>
                </c:pt>
                <c:pt idx="511">
                  <c:v>5.7429630415116719</c:v>
                </c:pt>
                <c:pt idx="512">
                  <c:v>3.0360840300340755</c:v>
                </c:pt>
                <c:pt idx="513">
                  <c:v>4.248829587007279</c:v>
                </c:pt>
                <c:pt idx="514">
                  <c:v>6.5273282441324909E-2</c:v>
                </c:pt>
                <c:pt idx="515">
                  <c:v>17.001222592870874</c:v>
                </c:pt>
                <c:pt idx="516">
                  <c:v>6.8104937884756964</c:v>
                </c:pt>
                <c:pt idx="517">
                  <c:v>7.7985031088318379</c:v>
                </c:pt>
                <c:pt idx="518">
                  <c:v>-10.875933147583325</c:v>
                </c:pt>
                <c:pt idx="519">
                  <c:v>-1.4022552488021915</c:v>
                </c:pt>
                <c:pt idx="520">
                  <c:v>1.2759368632242456</c:v>
                </c:pt>
                <c:pt idx="521">
                  <c:v>-3.3695349230875564</c:v>
                </c:pt>
                <c:pt idx="522">
                  <c:v>1.0088335442321323</c:v>
                </c:pt>
                <c:pt idx="523">
                  <c:v>-0.17272557742596462</c:v>
                </c:pt>
                <c:pt idx="524">
                  <c:v>4.1925855134531815</c:v>
                </c:pt>
                <c:pt idx="525">
                  <c:v>4.7114870793248116</c:v>
                </c:pt>
                <c:pt idx="526">
                  <c:v>-2.7182058514033827</c:v>
                </c:pt>
                <c:pt idx="527">
                  <c:v>-1.8066634890934381</c:v>
                </c:pt>
                <c:pt idx="528">
                  <c:v>0.2188637440593908</c:v>
                </c:pt>
                <c:pt idx="529">
                  <c:v>9.8321593532133136</c:v>
                </c:pt>
                <c:pt idx="530">
                  <c:v>2.721230329014503</c:v>
                </c:pt>
                <c:pt idx="531">
                  <c:v>6.7642735520851147</c:v>
                </c:pt>
                <c:pt idx="532">
                  <c:v>4.5800226702679083</c:v>
                </c:pt>
                <c:pt idx="533">
                  <c:v>2.507614479839134</c:v>
                </c:pt>
                <c:pt idx="534">
                  <c:v>-3.5527066295725689</c:v>
                </c:pt>
                <c:pt idx="535">
                  <c:v>-6.3162356155828832</c:v>
                </c:pt>
                <c:pt idx="536">
                  <c:v>-0.48292616579782077</c:v>
                </c:pt>
                <c:pt idx="537">
                  <c:v>1.3597757080136148</c:v>
                </c:pt>
                <c:pt idx="538">
                  <c:v>2.4415528553466572</c:v>
                </c:pt>
                <c:pt idx="539">
                  <c:v>-4.9580276786927158</c:v>
                </c:pt>
                <c:pt idx="540">
                  <c:v>0.14648699721733749</c:v>
                </c:pt>
                <c:pt idx="541">
                  <c:v>0.43213037270986376</c:v>
                </c:pt>
                <c:pt idx="542">
                  <c:v>-2.973392393776777</c:v>
                </c:pt>
                <c:pt idx="543">
                  <c:v>1.6441689074189583</c:v>
                </c:pt>
                <c:pt idx="544">
                  <c:v>1.5908077958111733</c:v>
                </c:pt>
                <c:pt idx="545">
                  <c:v>3.0298619754071723</c:v>
                </c:pt>
                <c:pt idx="546">
                  <c:v>1.7809795420564711</c:v>
                </c:pt>
                <c:pt idx="547">
                  <c:v>7.3027011644257698</c:v>
                </c:pt>
                <c:pt idx="548">
                  <c:v>1.3173706865455159</c:v>
                </c:pt>
                <c:pt idx="549">
                  <c:v>4.1424037252238293</c:v>
                </c:pt>
                <c:pt idx="550">
                  <c:v>1.2050723039606339</c:v>
                </c:pt>
                <c:pt idx="551">
                  <c:v>5.472583004058194</c:v>
                </c:pt>
                <c:pt idx="552">
                  <c:v>0.13197748705839274</c:v>
                </c:pt>
                <c:pt idx="553">
                  <c:v>-0.70102818329733907</c:v>
                </c:pt>
                <c:pt idx="554">
                  <c:v>4.4272733111648535</c:v>
                </c:pt>
                <c:pt idx="555">
                  <c:v>-3.2309763918511578</c:v>
                </c:pt>
                <c:pt idx="556">
                  <c:v>-5.4205586782809121</c:v>
                </c:pt>
                <c:pt idx="557">
                  <c:v>-5.4735313640933612</c:v>
                </c:pt>
                <c:pt idx="558">
                  <c:v>-1.5737249896310885</c:v>
                </c:pt>
                <c:pt idx="559">
                  <c:v>-2.9559348247638724</c:v>
                </c:pt>
                <c:pt idx="560">
                  <c:v>-1.3405571903461038</c:v>
                </c:pt>
                <c:pt idx="561">
                  <c:v>3.796870254780444</c:v>
                </c:pt>
                <c:pt idx="562">
                  <c:v>-3.8774487949307428</c:v>
                </c:pt>
                <c:pt idx="563">
                  <c:v>-12.922659934526607</c:v>
                </c:pt>
                <c:pt idx="564">
                  <c:v>-4.7116360642376947</c:v>
                </c:pt>
                <c:pt idx="565">
                  <c:v>-2.2342069404228369</c:v>
                </c:pt>
                <c:pt idx="566">
                  <c:v>-0.14211215922573217</c:v>
                </c:pt>
                <c:pt idx="567">
                  <c:v>0.46736948466177353</c:v>
                </c:pt>
                <c:pt idx="568">
                  <c:v>0.21959602182938909</c:v>
                </c:pt>
                <c:pt idx="569">
                  <c:v>-4.5288669443525009</c:v>
                </c:pt>
                <c:pt idx="570">
                  <c:v>-7.0495305874980971</c:v>
                </c:pt>
                <c:pt idx="571">
                  <c:v>-6.4132038227182164</c:v>
                </c:pt>
                <c:pt idx="572">
                  <c:v>1.202140949166747</c:v>
                </c:pt>
                <c:pt idx="573">
                  <c:v>4.9539932122087293E-2</c:v>
                </c:pt>
                <c:pt idx="574">
                  <c:v>-0.67730081580822343</c:v>
                </c:pt>
                <c:pt idx="575">
                  <c:v>0.3830605396192226</c:v>
                </c:pt>
                <c:pt idx="576">
                  <c:v>-0.28846455920113101</c:v>
                </c:pt>
                <c:pt idx="577">
                  <c:v>4.4185120586415394</c:v>
                </c:pt>
                <c:pt idx="578">
                  <c:v>-2.9845554450568414</c:v>
                </c:pt>
                <c:pt idx="579">
                  <c:v>-2.6010851894607327</c:v>
                </c:pt>
                <c:pt idx="580">
                  <c:v>-1.9052466048549235</c:v>
                </c:pt>
                <c:pt idx="581">
                  <c:v>-0.61645180882146633</c:v>
                </c:pt>
                <c:pt idx="582">
                  <c:v>2.0790080559940378</c:v>
                </c:pt>
                <c:pt idx="583">
                  <c:v>2.939645927039706</c:v>
                </c:pt>
                <c:pt idx="584">
                  <c:v>2.8863947511757999</c:v>
                </c:pt>
                <c:pt idx="585">
                  <c:v>7.0263255928678632</c:v>
                </c:pt>
                <c:pt idx="586">
                  <c:v>2.2701005944441306</c:v>
                </c:pt>
                <c:pt idx="587">
                  <c:v>-0.13121526190771249</c:v>
                </c:pt>
                <c:pt idx="588">
                  <c:v>-2.9766039915714799</c:v>
                </c:pt>
                <c:pt idx="589">
                  <c:v>2.0564646695556945</c:v>
                </c:pt>
                <c:pt idx="590">
                  <c:v>4.1318638322434253</c:v>
                </c:pt>
                <c:pt idx="591">
                  <c:v>4.2997206080235486</c:v>
                </c:pt>
                <c:pt idx="592">
                  <c:v>5.152868685649878</c:v>
                </c:pt>
                <c:pt idx="593">
                  <c:v>4.7501118598027432</c:v>
                </c:pt>
                <c:pt idx="594">
                  <c:v>1.2964156943513245</c:v>
                </c:pt>
                <c:pt idx="595">
                  <c:v>-8.2884563554955548E-2</c:v>
                </c:pt>
                <c:pt idx="596">
                  <c:v>-2.1931338782196974</c:v>
                </c:pt>
                <c:pt idx="597">
                  <c:v>4.9760901612181812</c:v>
                </c:pt>
                <c:pt idx="598">
                  <c:v>2.6998520622172606</c:v>
                </c:pt>
                <c:pt idx="599">
                  <c:v>0.89201741263906342</c:v>
                </c:pt>
                <c:pt idx="600">
                  <c:v>-0.68473575006223086</c:v>
                </c:pt>
                <c:pt idx="601">
                  <c:v>1.37097047418861</c:v>
                </c:pt>
                <c:pt idx="602">
                  <c:v>-1.3015918420681629</c:v>
                </c:pt>
                <c:pt idx="603">
                  <c:v>0.55226873570653368</c:v>
                </c:pt>
                <c:pt idx="604">
                  <c:v>2.1808402459604963</c:v>
                </c:pt>
                <c:pt idx="605">
                  <c:v>2.3070662278564953</c:v>
                </c:pt>
                <c:pt idx="606">
                  <c:v>1.9576269167052658</c:v>
                </c:pt>
                <c:pt idx="607">
                  <c:v>1.5592280869735475</c:v>
                </c:pt>
                <c:pt idx="608">
                  <c:v>0.78569904958101233</c:v>
                </c:pt>
                <c:pt idx="609">
                  <c:v>-2.5004623152968151</c:v>
                </c:pt>
                <c:pt idx="610">
                  <c:v>-1.337817285860865E-2</c:v>
                </c:pt>
                <c:pt idx="611">
                  <c:v>-0.99758150726000849</c:v>
                </c:pt>
                <c:pt idx="612">
                  <c:v>1.9014988911470994</c:v>
                </c:pt>
                <c:pt idx="613">
                  <c:v>2.0266657255627649</c:v>
                </c:pt>
                <c:pt idx="614">
                  <c:v>2.1097022632001767</c:v>
                </c:pt>
                <c:pt idx="615">
                  <c:v>4.7366673362402594</c:v>
                </c:pt>
                <c:pt idx="616">
                  <c:v>2.855701646645727</c:v>
                </c:pt>
                <c:pt idx="617">
                  <c:v>0.10960130327626416</c:v>
                </c:pt>
                <c:pt idx="618">
                  <c:v>-0.27335646086486065</c:v>
                </c:pt>
                <c:pt idx="619">
                  <c:v>0.92717708897815498</c:v>
                </c:pt>
                <c:pt idx="620">
                  <c:v>-2.4329827891295395</c:v>
                </c:pt>
                <c:pt idx="621">
                  <c:v>-2.0051870750517509</c:v>
                </c:pt>
                <c:pt idx="622">
                  <c:v>1.2946467769356076</c:v>
                </c:pt>
                <c:pt idx="623">
                  <c:v>-1.8708957069064951</c:v>
                </c:pt>
                <c:pt idx="624">
                  <c:v>-1.9318204053608383</c:v>
                </c:pt>
                <c:pt idx="625">
                  <c:v>0.83526582391692727</c:v>
                </c:pt>
                <c:pt idx="626">
                  <c:v>2.2380151963696591</c:v>
                </c:pt>
                <c:pt idx="627">
                  <c:v>3.1990707680597694</c:v>
                </c:pt>
                <c:pt idx="628">
                  <c:v>-0.50775122983424126</c:v>
                </c:pt>
                <c:pt idx="629">
                  <c:v>2.5655486959420273</c:v>
                </c:pt>
                <c:pt idx="630">
                  <c:v>-3.2813420532108637</c:v>
                </c:pt>
                <c:pt idx="631">
                  <c:v>2.8892544019593061</c:v>
                </c:pt>
                <c:pt idx="632">
                  <c:v>-1.0633345987374696</c:v>
                </c:pt>
                <c:pt idx="633">
                  <c:v>-1.8200700355503301</c:v>
                </c:pt>
                <c:pt idx="634">
                  <c:v>-1.7602225120680828</c:v>
                </c:pt>
                <c:pt idx="635">
                  <c:v>-1.3145463193343971</c:v>
                </c:pt>
                <c:pt idx="636">
                  <c:v>0.83234531610702334</c:v>
                </c:pt>
                <c:pt idx="637">
                  <c:v>0.75454281212799401</c:v>
                </c:pt>
                <c:pt idx="638">
                  <c:v>6.1572196514812845</c:v>
                </c:pt>
                <c:pt idx="639">
                  <c:v>3.7972917282694141</c:v>
                </c:pt>
                <c:pt idx="640">
                  <c:v>-1.8341977175028887</c:v>
                </c:pt>
                <c:pt idx="641">
                  <c:v>-2.3652003124220187</c:v>
                </c:pt>
                <c:pt idx="642">
                  <c:v>0.52395926722779507</c:v>
                </c:pt>
                <c:pt idx="643">
                  <c:v>5.1028298962497303</c:v>
                </c:pt>
                <c:pt idx="644">
                  <c:v>1.1078039465309644</c:v>
                </c:pt>
                <c:pt idx="645">
                  <c:v>1.9339872407993113</c:v>
                </c:pt>
                <c:pt idx="646">
                  <c:v>2.1238658342744259</c:v>
                </c:pt>
                <c:pt idx="647">
                  <c:v>1.0767682248776111</c:v>
                </c:pt>
                <c:pt idx="648">
                  <c:v>1.413133266634631</c:v>
                </c:pt>
                <c:pt idx="649">
                  <c:v>2.54826197702873</c:v>
                </c:pt>
                <c:pt idx="650">
                  <c:v>5.0699512176425259</c:v>
                </c:pt>
                <c:pt idx="651">
                  <c:v>5.895680054792706</c:v>
                </c:pt>
                <c:pt idx="652">
                  <c:v>4.7530486531741474</c:v>
                </c:pt>
                <c:pt idx="653">
                  <c:v>3.7445416857953688</c:v>
                </c:pt>
                <c:pt idx="654">
                  <c:v>4.1549369610124387</c:v>
                </c:pt>
                <c:pt idx="655">
                  <c:v>3.9409063526295967</c:v>
                </c:pt>
                <c:pt idx="656">
                  <c:v>1.9524789930348305</c:v>
                </c:pt>
                <c:pt idx="657">
                  <c:v>1.8720509667430605</c:v>
                </c:pt>
                <c:pt idx="658">
                  <c:v>-0.59938115087042831</c:v>
                </c:pt>
                <c:pt idx="659">
                  <c:v>3.3554735093958641</c:v>
                </c:pt>
                <c:pt idx="660">
                  <c:v>3.884466634542278</c:v>
                </c:pt>
                <c:pt idx="661">
                  <c:v>6.4153180805309518</c:v>
                </c:pt>
                <c:pt idx="662">
                  <c:v>2.255006576098296</c:v>
                </c:pt>
                <c:pt idx="663">
                  <c:v>-0.21586478598965186</c:v>
                </c:pt>
                <c:pt idx="664">
                  <c:v>-0.45245920635197479</c:v>
                </c:pt>
                <c:pt idx="665">
                  <c:v>-1.9623782423537222</c:v>
                </c:pt>
                <c:pt idx="666">
                  <c:v>4.8072905113024262</c:v>
                </c:pt>
                <c:pt idx="667">
                  <c:v>1.6734627978589174</c:v>
                </c:pt>
                <c:pt idx="668">
                  <c:v>-1.6709015108397267</c:v>
                </c:pt>
                <c:pt idx="669">
                  <c:v>2.1411492973509354</c:v>
                </c:pt>
                <c:pt idx="670">
                  <c:v>4.9723973843954923</c:v>
                </c:pt>
                <c:pt idx="671">
                  <c:v>3.0842814731564658</c:v>
                </c:pt>
                <c:pt idx="672">
                  <c:v>1.0571846734908519</c:v>
                </c:pt>
                <c:pt idx="673">
                  <c:v>1.4014387656080771</c:v>
                </c:pt>
                <c:pt idx="674">
                  <c:v>0.57303208592638555</c:v>
                </c:pt>
                <c:pt idx="675">
                  <c:v>5.5784422101075677</c:v>
                </c:pt>
                <c:pt idx="676">
                  <c:v>1.2364025547805966</c:v>
                </c:pt>
                <c:pt idx="677">
                  <c:v>1.4276969536802397</c:v>
                </c:pt>
                <c:pt idx="678">
                  <c:v>-0.77247954951015174</c:v>
                </c:pt>
                <c:pt idx="679">
                  <c:v>1.2658219119629166</c:v>
                </c:pt>
                <c:pt idx="680">
                  <c:v>0.12877749213278378</c:v>
                </c:pt>
                <c:pt idx="681">
                  <c:v>1.438506661238236</c:v>
                </c:pt>
                <c:pt idx="682">
                  <c:v>8.9157647953115031</c:v>
                </c:pt>
                <c:pt idx="683">
                  <c:v>-1.6266538571863407</c:v>
                </c:pt>
                <c:pt idx="684">
                  <c:v>4.7570203711098316</c:v>
                </c:pt>
                <c:pt idx="685">
                  <c:v>3.3312126048917605</c:v>
                </c:pt>
                <c:pt idx="686">
                  <c:v>1.9802755888709953</c:v>
                </c:pt>
                <c:pt idx="687">
                  <c:v>1.7652983973431162</c:v>
                </c:pt>
                <c:pt idx="688">
                  <c:v>-0.93523925390455531</c:v>
                </c:pt>
                <c:pt idx="689">
                  <c:v>4.4483889391426175</c:v>
                </c:pt>
                <c:pt idx="690">
                  <c:v>-4.1697659066187924</c:v>
                </c:pt>
                <c:pt idx="691">
                  <c:v>-0.9700290169403587</c:v>
                </c:pt>
                <c:pt idx="692">
                  <c:v>-2.6951371704921741</c:v>
                </c:pt>
                <c:pt idx="693">
                  <c:v>-0.28975860037893142</c:v>
                </c:pt>
                <c:pt idx="694">
                  <c:v>7.5350129562645805</c:v>
                </c:pt>
                <c:pt idx="695">
                  <c:v>7.381977727460594</c:v>
                </c:pt>
                <c:pt idx="696">
                  <c:v>11.16100345527191</c:v>
                </c:pt>
                <c:pt idx="697">
                  <c:v>1.4901332422581532</c:v>
                </c:pt>
                <c:pt idx="698">
                  <c:v>4.7536457065074984</c:v>
                </c:pt>
                <c:pt idx="699">
                  <c:v>8.7648736779086533</c:v>
                </c:pt>
                <c:pt idx="700">
                  <c:v>-0.3601965707801611</c:v>
                </c:pt>
                <c:pt idx="701">
                  <c:v>0.96622993353912534</c:v>
                </c:pt>
                <c:pt idx="702">
                  <c:v>2.538432114978491</c:v>
                </c:pt>
                <c:pt idx="703">
                  <c:v>7.5072233346802335</c:v>
                </c:pt>
                <c:pt idx="704">
                  <c:v>-6.1590370667551753</c:v>
                </c:pt>
                <c:pt idx="705">
                  <c:v>3.3911042593626917</c:v>
                </c:pt>
                <c:pt idx="706">
                  <c:v>9.4782609393238744</c:v>
                </c:pt>
                <c:pt idx="707">
                  <c:v>0.92627966725831357</c:v>
                </c:pt>
                <c:pt idx="708">
                  <c:v>0.80936157655801821</c:v>
                </c:pt>
                <c:pt idx="709">
                  <c:v>-1.2940806764100188</c:v>
                </c:pt>
                <c:pt idx="710">
                  <c:v>1.1809485759268767</c:v>
                </c:pt>
                <c:pt idx="711">
                  <c:v>2.4292449495007844</c:v>
                </c:pt>
                <c:pt idx="712">
                  <c:v>2.1446079011824253</c:v>
                </c:pt>
                <c:pt idx="713">
                  <c:v>0.25941438577933695</c:v>
                </c:pt>
                <c:pt idx="714">
                  <c:v>1.4862581600861375</c:v>
                </c:pt>
                <c:pt idx="715">
                  <c:v>-0.38349450429028309</c:v>
                </c:pt>
                <c:pt idx="716">
                  <c:v>-0.11818879420243888</c:v>
                </c:pt>
                <c:pt idx="717">
                  <c:v>1.2357215801927879</c:v>
                </c:pt>
                <c:pt idx="718">
                  <c:v>4.0776002112115037</c:v>
                </c:pt>
                <c:pt idx="719">
                  <c:v>2.3605864412987501</c:v>
                </c:pt>
                <c:pt idx="720">
                  <c:v>-2.391596284576039</c:v>
                </c:pt>
                <c:pt idx="721">
                  <c:v>-0.43415894109607223</c:v>
                </c:pt>
                <c:pt idx="722">
                  <c:v>4.1819640033886145</c:v>
                </c:pt>
                <c:pt idx="723">
                  <c:v>-1.1699183328897078</c:v>
                </c:pt>
                <c:pt idx="724">
                  <c:v>8.2101482258678544</c:v>
                </c:pt>
                <c:pt idx="725">
                  <c:v>5.8987781164757962</c:v>
                </c:pt>
                <c:pt idx="726">
                  <c:v>1.756483244270072</c:v>
                </c:pt>
                <c:pt idx="727">
                  <c:v>-4.1356413013037496</c:v>
                </c:pt>
                <c:pt idx="728">
                  <c:v>1.4498479461977638</c:v>
                </c:pt>
                <c:pt idx="729">
                  <c:v>-0.27444115273311809</c:v>
                </c:pt>
                <c:pt idx="730">
                  <c:v>-8.938053202505813</c:v>
                </c:pt>
                <c:pt idx="731">
                  <c:v>-12.262649418861173</c:v>
                </c:pt>
                <c:pt idx="732">
                  <c:v>-5.9941048794387939</c:v>
                </c:pt>
                <c:pt idx="733">
                  <c:v>-4.5382032126542242</c:v>
                </c:pt>
                <c:pt idx="734">
                  <c:v>-6.3241124054912774</c:v>
                </c:pt>
                <c:pt idx="735">
                  <c:v>-4.3610492011526105</c:v>
                </c:pt>
                <c:pt idx="736">
                  <c:v>-8.1893646506136832</c:v>
                </c:pt>
                <c:pt idx="737">
                  <c:v>-8.6344291684372791</c:v>
                </c:pt>
                <c:pt idx="738">
                  <c:v>-2.0832907955616662</c:v>
                </c:pt>
                <c:pt idx="739">
                  <c:v>-7.8165176134959466</c:v>
                </c:pt>
                <c:pt idx="740">
                  <c:v>-4.2403240550754333</c:v>
                </c:pt>
                <c:pt idx="741">
                  <c:v>-5.803984246330117</c:v>
                </c:pt>
                <c:pt idx="742">
                  <c:v>-1.9488788160196719</c:v>
                </c:pt>
                <c:pt idx="743">
                  <c:v>-2.6779829354015874</c:v>
                </c:pt>
                <c:pt idx="744">
                  <c:v>-4.8649670262393698</c:v>
                </c:pt>
                <c:pt idx="745">
                  <c:v>-9.2066474889260945</c:v>
                </c:pt>
                <c:pt idx="746">
                  <c:v>-10.854426482333764</c:v>
                </c:pt>
                <c:pt idx="747">
                  <c:v>-2.9677067542818918</c:v>
                </c:pt>
                <c:pt idx="748">
                  <c:v>-5.7788497883396701</c:v>
                </c:pt>
                <c:pt idx="749">
                  <c:v>9.4120588056540555E-2</c:v>
                </c:pt>
                <c:pt idx="750">
                  <c:v>-0.41729007983194322</c:v>
                </c:pt>
                <c:pt idx="751">
                  <c:v>-3.8777169257649433</c:v>
                </c:pt>
                <c:pt idx="752">
                  <c:v>2.9173545506903054</c:v>
                </c:pt>
                <c:pt idx="753">
                  <c:v>8.6028216906998978</c:v>
                </c:pt>
                <c:pt idx="754">
                  <c:v>2.4138956203539834</c:v>
                </c:pt>
                <c:pt idx="755">
                  <c:v>-1.2276632339621329</c:v>
                </c:pt>
                <c:pt idx="756">
                  <c:v>2.2622957769622616</c:v>
                </c:pt>
                <c:pt idx="757">
                  <c:v>-0.51097189675989796</c:v>
                </c:pt>
                <c:pt idx="758">
                  <c:v>-2.0155206770256342</c:v>
                </c:pt>
                <c:pt idx="759">
                  <c:v>1.8476182160736414</c:v>
                </c:pt>
                <c:pt idx="760">
                  <c:v>5.4058146972764121E-2</c:v>
                </c:pt>
                <c:pt idx="761">
                  <c:v>-2.8480876101420307</c:v>
                </c:pt>
                <c:pt idx="762">
                  <c:v>-7.0392305297960291</c:v>
                </c:pt>
                <c:pt idx="763">
                  <c:v>-1.581234781250231</c:v>
                </c:pt>
                <c:pt idx="764">
                  <c:v>-4.7419445009719396</c:v>
                </c:pt>
                <c:pt idx="765">
                  <c:v>-3.3189807973720775</c:v>
                </c:pt>
                <c:pt idx="766">
                  <c:v>0.95988617909945617</c:v>
                </c:pt>
                <c:pt idx="767">
                  <c:v>4.3570196862494868</c:v>
                </c:pt>
                <c:pt idx="768">
                  <c:v>-5.3464605578572701</c:v>
                </c:pt>
                <c:pt idx="769">
                  <c:v>-5.7482823791644506</c:v>
                </c:pt>
                <c:pt idx="770">
                  <c:v>0.96836025305545093</c:v>
                </c:pt>
                <c:pt idx="771">
                  <c:v>-3.2283930777331449</c:v>
                </c:pt>
                <c:pt idx="772">
                  <c:v>3.4837364075615227</c:v>
                </c:pt>
                <c:pt idx="773">
                  <c:v>9.2315177867677676</c:v>
                </c:pt>
                <c:pt idx="774">
                  <c:v>3.8851654206040678</c:v>
                </c:pt>
                <c:pt idx="775">
                  <c:v>5.1968247358443307</c:v>
                </c:pt>
                <c:pt idx="776">
                  <c:v>4.9513651695689305</c:v>
                </c:pt>
                <c:pt idx="777">
                  <c:v>10.588345981877552</c:v>
                </c:pt>
                <c:pt idx="778">
                  <c:v>1.805551232588229</c:v>
                </c:pt>
                <c:pt idx="779">
                  <c:v>3.1929013374999187</c:v>
                </c:pt>
                <c:pt idx="780">
                  <c:v>8.5030181046501667</c:v>
                </c:pt>
                <c:pt idx="781">
                  <c:v>4.6129976979993188</c:v>
                </c:pt>
                <c:pt idx="782">
                  <c:v>0.40701125849116693</c:v>
                </c:pt>
                <c:pt idx="783">
                  <c:v>2.4195980940062469</c:v>
                </c:pt>
                <c:pt idx="784">
                  <c:v>5.9190514204687616</c:v>
                </c:pt>
                <c:pt idx="785">
                  <c:v>7.0210678286023835</c:v>
                </c:pt>
                <c:pt idx="786">
                  <c:v>7.8337907984520143</c:v>
                </c:pt>
                <c:pt idx="787">
                  <c:v>4.603753930677513</c:v>
                </c:pt>
                <c:pt idx="788">
                  <c:v>1.4685705806932248</c:v>
                </c:pt>
                <c:pt idx="789">
                  <c:v>6.3455295055012186</c:v>
                </c:pt>
                <c:pt idx="790">
                  <c:v>2.4995967474329888</c:v>
                </c:pt>
                <c:pt idx="791">
                  <c:v>7.7867545465178694</c:v>
                </c:pt>
                <c:pt idx="792">
                  <c:v>8.614586477113221</c:v>
                </c:pt>
                <c:pt idx="793">
                  <c:v>7.181179986215767</c:v>
                </c:pt>
                <c:pt idx="794">
                  <c:v>5.6717611589458556</c:v>
                </c:pt>
                <c:pt idx="795">
                  <c:v>9.5486706493865796</c:v>
                </c:pt>
                <c:pt idx="796">
                  <c:v>0.74909052778089347</c:v>
                </c:pt>
                <c:pt idx="797">
                  <c:v>1.1589349113466625</c:v>
                </c:pt>
                <c:pt idx="798">
                  <c:v>4.4666312863069777</c:v>
                </c:pt>
                <c:pt idx="799">
                  <c:v>6.4094337659014116</c:v>
                </c:pt>
                <c:pt idx="800">
                  <c:v>6.7607283646259759</c:v>
                </c:pt>
                <c:pt idx="801">
                  <c:v>9.2854823121754748</c:v>
                </c:pt>
                <c:pt idx="802">
                  <c:v>13.899531993909761</c:v>
                </c:pt>
                <c:pt idx="803">
                  <c:v>1.819713099886286</c:v>
                </c:pt>
                <c:pt idx="804">
                  <c:v>0.6631282156816809</c:v>
                </c:pt>
                <c:pt idx="805">
                  <c:v>1.3841581271581589</c:v>
                </c:pt>
                <c:pt idx="806">
                  <c:v>-0.37881357187590936</c:v>
                </c:pt>
                <c:pt idx="807">
                  <c:v>4.6822935481230559</c:v>
                </c:pt>
                <c:pt idx="808">
                  <c:v>5.7027274405325272</c:v>
                </c:pt>
                <c:pt idx="809">
                  <c:v>10.480225492987884</c:v>
                </c:pt>
                <c:pt idx="810">
                  <c:v>-4.5895417073986522</c:v>
                </c:pt>
                <c:pt idx="811">
                  <c:v>12.926438433016003</c:v>
                </c:pt>
                <c:pt idx="812">
                  <c:v>10.677568419496623</c:v>
                </c:pt>
                <c:pt idx="813">
                  <c:v>9.2872984452788501</c:v>
                </c:pt>
                <c:pt idx="814">
                  <c:v>9.2817441515555146</c:v>
                </c:pt>
                <c:pt idx="815">
                  <c:v>6.0075768352044037</c:v>
                </c:pt>
                <c:pt idx="816">
                  <c:v>8.9920626056093198</c:v>
                </c:pt>
                <c:pt idx="817">
                  <c:v>-4.1159875635828911</c:v>
                </c:pt>
                <c:pt idx="818">
                  <c:v>7.8601436320658706</c:v>
                </c:pt>
                <c:pt idx="819">
                  <c:v>9.8750972971873239</c:v>
                </c:pt>
                <c:pt idx="820">
                  <c:v>7.3575824135083963</c:v>
                </c:pt>
                <c:pt idx="821">
                  <c:v>14.071890673203598</c:v>
                </c:pt>
                <c:pt idx="822">
                  <c:v>9.0469743418157833</c:v>
                </c:pt>
                <c:pt idx="823">
                  <c:v>0.43352210637705468</c:v>
                </c:pt>
                <c:pt idx="824">
                  <c:v>-6.3285179596810508</c:v>
                </c:pt>
                <c:pt idx="825">
                  <c:v>5.8594039911353661</c:v>
                </c:pt>
                <c:pt idx="826">
                  <c:v>7.2255126274499304</c:v>
                </c:pt>
                <c:pt idx="827">
                  <c:v>10.750120501159174</c:v>
                </c:pt>
                <c:pt idx="828">
                  <c:v>12.05597257929432</c:v>
                </c:pt>
                <c:pt idx="829">
                  <c:v>10.488425035500953</c:v>
                </c:pt>
                <c:pt idx="830">
                  <c:v>-0.5519496269920694</c:v>
                </c:pt>
                <c:pt idx="831">
                  <c:v>4.3034107766934255</c:v>
                </c:pt>
                <c:pt idx="832">
                  <c:v>17.949190116611263</c:v>
                </c:pt>
                <c:pt idx="833">
                  <c:v>1.7667103137495985</c:v>
                </c:pt>
                <c:pt idx="834">
                  <c:v>7.5538075322103566</c:v>
                </c:pt>
                <c:pt idx="835">
                  <c:v>16.27652026015592</c:v>
                </c:pt>
                <c:pt idx="836">
                  <c:v>14.58392205159258</c:v>
                </c:pt>
                <c:pt idx="837">
                  <c:v>11.528733731843872</c:v>
                </c:pt>
                <c:pt idx="838">
                  <c:v>-8.0673568150105552</c:v>
                </c:pt>
                <c:pt idx="839">
                  <c:v>-2.9873217300606711</c:v>
                </c:pt>
                <c:pt idx="840">
                  <c:v>-0.41770669769699964</c:v>
                </c:pt>
                <c:pt idx="841">
                  <c:v>8.1653318649194944</c:v>
                </c:pt>
                <c:pt idx="842">
                  <c:v>10.268761957237402</c:v>
                </c:pt>
                <c:pt idx="843">
                  <c:v>6.2873350145109299</c:v>
                </c:pt>
                <c:pt idx="844">
                  <c:v>-3.8647103033564463</c:v>
                </c:pt>
                <c:pt idx="845">
                  <c:v>3.9653061965276635</c:v>
                </c:pt>
                <c:pt idx="846">
                  <c:v>8.1060668821926924</c:v>
                </c:pt>
                <c:pt idx="847">
                  <c:v>6.6199473682874554</c:v>
                </c:pt>
                <c:pt idx="848">
                  <c:v>4.7078692844671366</c:v>
                </c:pt>
                <c:pt idx="849">
                  <c:v>10.752627128250268</c:v>
                </c:pt>
                <c:pt idx="850">
                  <c:v>4.9256316325422915</c:v>
                </c:pt>
                <c:pt idx="851">
                  <c:v>-1.4216705193873906</c:v>
                </c:pt>
                <c:pt idx="852">
                  <c:v>-1.9742925707645185</c:v>
                </c:pt>
                <c:pt idx="853">
                  <c:v>1.9513450492710547</c:v>
                </c:pt>
                <c:pt idx="854">
                  <c:v>2.1480999581093414</c:v>
                </c:pt>
                <c:pt idx="855">
                  <c:v>-1.5836248959388399E-2</c:v>
                </c:pt>
                <c:pt idx="856">
                  <c:v>8.2706500511943233</c:v>
                </c:pt>
                <c:pt idx="857">
                  <c:v>1.5321365871685941</c:v>
                </c:pt>
                <c:pt idx="858">
                  <c:v>2.5867817465211829E-2</c:v>
                </c:pt>
                <c:pt idx="859">
                  <c:v>4.48986605481862</c:v>
                </c:pt>
                <c:pt idx="860">
                  <c:v>0.13024565598264815</c:v>
                </c:pt>
                <c:pt idx="861">
                  <c:v>-0.1836402293897379</c:v>
                </c:pt>
                <c:pt idx="862">
                  <c:v>-1.9956402662318453</c:v>
                </c:pt>
                <c:pt idx="863">
                  <c:v>6.863371335950589</c:v>
                </c:pt>
                <c:pt idx="864">
                  <c:v>13.418859993499282</c:v>
                </c:pt>
                <c:pt idx="865">
                  <c:v>0.7404194706268612</c:v>
                </c:pt>
                <c:pt idx="866">
                  <c:v>0.28533083262884418</c:v>
                </c:pt>
                <c:pt idx="867">
                  <c:v>0.9504482470572384</c:v>
                </c:pt>
                <c:pt idx="868">
                  <c:v>-0.11125853511110506</c:v>
                </c:pt>
                <c:pt idx="869">
                  <c:v>8.7738837411095005E-2</c:v>
                </c:pt>
                <c:pt idx="870">
                  <c:v>6.7702062419017039</c:v>
                </c:pt>
                <c:pt idx="871">
                  <c:v>6.6460813485304442</c:v>
                </c:pt>
                <c:pt idx="872">
                  <c:v>-10.575009554769437</c:v>
                </c:pt>
                <c:pt idx="873">
                  <c:v>0.37534704489318926</c:v>
                </c:pt>
                <c:pt idx="874">
                  <c:v>-0.52738187427131322</c:v>
                </c:pt>
                <c:pt idx="875">
                  <c:v>-0.29543733564526065</c:v>
                </c:pt>
                <c:pt idx="876">
                  <c:v>1.6346063290380641</c:v>
                </c:pt>
                <c:pt idx="877">
                  <c:v>6.2565767913508381</c:v>
                </c:pt>
                <c:pt idx="878">
                  <c:v>0.18569032240731076</c:v>
                </c:pt>
                <c:pt idx="879">
                  <c:v>-3.338527353111175</c:v>
                </c:pt>
                <c:pt idx="880">
                  <c:v>2.5963274928019615</c:v>
                </c:pt>
                <c:pt idx="881">
                  <c:v>-0.72917518323454544</c:v>
                </c:pt>
                <c:pt idx="882">
                  <c:v>-5.2971285663207794</c:v>
                </c:pt>
                <c:pt idx="883">
                  <c:v>-5.1178040826440565</c:v>
                </c:pt>
                <c:pt idx="884">
                  <c:v>3.5997452777965009</c:v>
                </c:pt>
                <c:pt idx="885">
                  <c:v>1.6573167538465015</c:v>
                </c:pt>
                <c:pt idx="886">
                  <c:v>-7.3973756975784966</c:v>
                </c:pt>
                <c:pt idx="887">
                  <c:v>1.5107927529791993</c:v>
                </c:pt>
                <c:pt idx="888">
                  <c:v>3.2638084114854422</c:v>
                </c:pt>
                <c:pt idx="889">
                  <c:v>6.9568510482672821</c:v>
                </c:pt>
                <c:pt idx="890">
                  <c:v>7.4937284307137162</c:v>
                </c:pt>
                <c:pt idx="891">
                  <c:v>8.994062160940743</c:v>
                </c:pt>
                <c:pt idx="892">
                  <c:v>3.9727994478515996</c:v>
                </c:pt>
                <c:pt idx="893">
                  <c:v>11.211873255660436</c:v>
                </c:pt>
                <c:pt idx="894">
                  <c:v>9.4257691960387433</c:v>
                </c:pt>
                <c:pt idx="895">
                  <c:v>10.246820569219679</c:v>
                </c:pt>
                <c:pt idx="896">
                  <c:v>-1.8954266932954056</c:v>
                </c:pt>
                <c:pt idx="897">
                  <c:v>-1.3184085942505845</c:v>
                </c:pt>
                <c:pt idx="898">
                  <c:v>7.4334191089775175</c:v>
                </c:pt>
                <c:pt idx="899">
                  <c:v>6.3236972665459774</c:v>
                </c:pt>
                <c:pt idx="900">
                  <c:v>4.4164894405749067</c:v>
                </c:pt>
                <c:pt idx="901">
                  <c:v>3.9008005724349175</c:v>
                </c:pt>
                <c:pt idx="902">
                  <c:v>-0.16658715173427652</c:v>
                </c:pt>
                <c:pt idx="903">
                  <c:v>0.84380537264200939</c:v>
                </c:pt>
                <c:pt idx="904">
                  <c:v>1.9489390183417044</c:v>
                </c:pt>
                <c:pt idx="905">
                  <c:v>4.2821700788647803</c:v>
                </c:pt>
                <c:pt idx="906">
                  <c:v>-1.700931146860384</c:v>
                </c:pt>
                <c:pt idx="907">
                  <c:v>-4.7413653972147642</c:v>
                </c:pt>
                <c:pt idx="908">
                  <c:v>1.9723712549299535</c:v>
                </c:pt>
                <c:pt idx="909">
                  <c:v>2.1049886277693162</c:v>
                </c:pt>
                <c:pt idx="910">
                  <c:v>2.3249070710740654</c:v>
                </c:pt>
                <c:pt idx="911">
                  <c:v>0.72138377517872243</c:v>
                </c:pt>
                <c:pt idx="912">
                  <c:v>7.1557199244393246</c:v>
                </c:pt>
                <c:pt idx="913">
                  <c:v>0.76711836906973474</c:v>
                </c:pt>
                <c:pt idx="914">
                  <c:v>7.3137196094328374</c:v>
                </c:pt>
                <c:pt idx="915">
                  <c:v>3.5450747016397628</c:v>
                </c:pt>
                <c:pt idx="916">
                  <c:v>6.563643409673773</c:v>
                </c:pt>
                <c:pt idx="917">
                  <c:v>4.7976745297160619</c:v>
                </c:pt>
                <c:pt idx="918">
                  <c:v>8.54954896146252</c:v>
                </c:pt>
                <c:pt idx="919">
                  <c:v>5.2266413776097949</c:v>
                </c:pt>
                <c:pt idx="920">
                  <c:v>3.5445336542912997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Semanais'!$Y$9:$Y$929</c:f>
              <c:strCache>
                <c:ptCount val="92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20">
                  <c:v>10-07-2022</c:v>
                </c:pt>
              </c:strCache>
            </c:strRef>
          </c:cat>
          <c:val>
            <c:numRef>
              <c:f>'Indicadores Semanais'!$AD$9:$AD$929</c:f>
              <c:numCache>
                <c:formatCode>0.0</c:formatCode>
                <c:ptCount val="921"/>
                <c:pt idx="0">
                  <c:v>5.1013467752745401</c:v>
                </c:pt>
                <c:pt idx="1">
                  <c:v>5.4981032213490391</c:v>
                </c:pt>
                <c:pt idx="2">
                  <c:v>5.536573764805242</c:v>
                </c:pt>
                <c:pt idx="3">
                  <c:v>6.7383515406009264</c:v>
                </c:pt>
                <c:pt idx="4">
                  <c:v>8.1259711655497338</c:v>
                </c:pt>
                <c:pt idx="5">
                  <c:v>9.1387311405816583</c:v>
                </c:pt>
                <c:pt idx="6">
                  <c:v>9.552607504088277</c:v>
                </c:pt>
                <c:pt idx="7">
                  <c:v>10.095777985772003</c:v>
                </c:pt>
                <c:pt idx="8">
                  <c:v>10.018954678406542</c:v>
                </c:pt>
                <c:pt idx="9">
                  <c:v>10.009778851642038</c:v>
                </c:pt>
                <c:pt idx="10">
                  <c:v>9.3709403963272369</c:v>
                </c:pt>
                <c:pt idx="11">
                  <c:v>9.0702624433640384</c:v>
                </c:pt>
                <c:pt idx="12">
                  <c:v>8.1354916947656335</c:v>
                </c:pt>
                <c:pt idx="13">
                  <c:v>7.9572356954314643</c:v>
                </c:pt>
                <c:pt idx="14">
                  <c:v>7.2677536438627408</c:v>
                </c:pt>
                <c:pt idx="15">
                  <c:v>7.2087123986808104</c:v>
                </c:pt>
                <c:pt idx="16">
                  <c:v>6.4734367710006291</c:v>
                </c:pt>
                <c:pt idx="17">
                  <c:v>5.9932338871454141</c:v>
                </c:pt>
                <c:pt idx="18">
                  <c:v>5.824615570607806</c:v>
                </c:pt>
                <c:pt idx="19">
                  <c:v>6.1329164428365823</c:v>
                </c:pt>
                <c:pt idx="20">
                  <c:v>6.0611765236068305</c:v>
                </c:pt>
                <c:pt idx="21">
                  <c:v>6.0403500585626517</c:v>
                </c:pt>
                <c:pt idx="22">
                  <c:v>5.7056697577049862</c:v>
                </c:pt>
                <c:pt idx="23">
                  <c:v>5.5317993892398976</c:v>
                </c:pt>
                <c:pt idx="24">
                  <c:v>5.6407569847939083</c:v>
                </c:pt>
                <c:pt idx="25">
                  <c:v>5.8939677231166048</c:v>
                </c:pt>
                <c:pt idx="26">
                  <c:v>5.8404552166491834</c:v>
                </c:pt>
                <c:pt idx="27">
                  <c:v>5.7932718005445549</c:v>
                </c:pt>
                <c:pt idx="28">
                  <c:v>5.8781842898227756</c:v>
                </c:pt>
                <c:pt idx="29">
                  <c:v>5.7198740967494173</c:v>
                </c:pt>
                <c:pt idx="30">
                  <c:v>6.0557591847542716</c:v>
                </c:pt>
                <c:pt idx="31">
                  <c:v>5.6119944526859014</c:v>
                </c:pt>
                <c:pt idx="32">
                  <c:v>4.8764264028783169</c:v>
                </c:pt>
                <c:pt idx="33">
                  <c:v>4.6954635160286955</c:v>
                </c:pt>
                <c:pt idx="34">
                  <c:v>4.8551267162626095</c:v>
                </c:pt>
                <c:pt idx="35">
                  <c:v>4.8426515865867215</c:v>
                </c:pt>
                <c:pt idx="36">
                  <c:v>4.7296569838852083</c:v>
                </c:pt>
                <c:pt idx="37">
                  <c:v>4.3602061276627921</c:v>
                </c:pt>
                <c:pt idx="38">
                  <c:v>4.2642513796973294</c:v>
                </c:pt>
                <c:pt idx="39">
                  <c:v>4.3052554882352325</c:v>
                </c:pt>
                <c:pt idx="40">
                  <c:v>4.5614253322306046</c:v>
                </c:pt>
                <c:pt idx="41">
                  <c:v>3.9915417498895169</c:v>
                </c:pt>
                <c:pt idx="42">
                  <c:v>3.2294872711300746</c:v>
                </c:pt>
                <c:pt idx="43">
                  <c:v>3.4284730987720429</c:v>
                </c:pt>
                <c:pt idx="44">
                  <c:v>4.5242801937517134</c:v>
                </c:pt>
                <c:pt idx="45">
                  <c:v>5.2879936564390517</c:v>
                </c:pt>
                <c:pt idx="46">
                  <c:v>5.4725001910796305</c:v>
                </c:pt>
                <c:pt idx="47">
                  <c:v>5.444895083311236</c:v>
                </c:pt>
                <c:pt idx="48">
                  <c:v>5.7598460680926324</c:v>
                </c:pt>
                <c:pt idx="49">
                  <c:v>6.7071503094053515</c:v>
                </c:pt>
                <c:pt idx="50">
                  <c:v>6.5233176272455058</c:v>
                </c:pt>
                <c:pt idx="51">
                  <c:v>5.0716787696587646</c:v>
                </c:pt>
                <c:pt idx="52">
                  <c:v>4.7278092532142342</c:v>
                </c:pt>
                <c:pt idx="53">
                  <c:v>5.2457479863709295</c:v>
                </c:pt>
                <c:pt idx="54">
                  <c:v>5.2600163629867591</c:v>
                </c:pt>
                <c:pt idx="55">
                  <c:v>5.2092747771609726</c:v>
                </c:pt>
                <c:pt idx="56">
                  <c:v>4.8570983022976248</c:v>
                </c:pt>
                <c:pt idx="57">
                  <c:v>5.4881276610122063</c:v>
                </c:pt>
                <c:pt idx="58">
                  <c:v>5.8862420594952658</c:v>
                </c:pt>
                <c:pt idx="59">
                  <c:v>6.0514271115189189</c:v>
                </c:pt>
                <c:pt idx="60">
                  <c:v>5.9226840531490961</c:v>
                </c:pt>
                <c:pt idx="61">
                  <c:v>6.0298916445368178</c:v>
                </c:pt>
                <c:pt idx="62">
                  <c:v>6.4488745678383923</c:v>
                </c:pt>
                <c:pt idx="63">
                  <c:v>7.585893236499416</c:v>
                </c:pt>
                <c:pt idx="64">
                  <c:v>8.0517786469909911</c:v>
                </c:pt>
                <c:pt idx="65">
                  <c:v>9.208163445246754</c:v>
                </c:pt>
                <c:pt idx="66">
                  <c:v>10.035083990822068</c:v>
                </c:pt>
                <c:pt idx="67">
                  <c:v>10.621635479223075</c:v>
                </c:pt>
                <c:pt idx="68">
                  <c:v>11.115971896604878</c:v>
                </c:pt>
                <c:pt idx="69">
                  <c:v>10.650599593891078</c:v>
                </c:pt>
                <c:pt idx="70">
                  <c:v>9.9797231028460374</c:v>
                </c:pt>
                <c:pt idx="71">
                  <c:v>9.2610947211748993</c:v>
                </c:pt>
                <c:pt idx="72">
                  <c:v>8.168164125472499</c:v>
                </c:pt>
                <c:pt idx="73">
                  <c:v>6.9282124643925522</c:v>
                </c:pt>
                <c:pt idx="74">
                  <c:v>4.1457896235785148</c:v>
                </c:pt>
                <c:pt idx="75">
                  <c:v>1.2992352247838974</c:v>
                </c:pt>
                <c:pt idx="76">
                  <c:v>-1.2760272123660579</c:v>
                </c:pt>
                <c:pt idx="77">
                  <c:v>-5.3538528631030431</c:v>
                </c:pt>
                <c:pt idx="78">
                  <c:v>-8.9361683434442138</c:v>
                </c:pt>
                <c:pt idx="79">
                  <c:v>-12.443951430232801</c:v>
                </c:pt>
                <c:pt idx="80">
                  <c:v>-15.80453729158212</c:v>
                </c:pt>
                <c:pt idx="81">
                  <c:v>-17.673161369295148</c:v>
                </c:pt>
                <c:pt idx="82">
                  <c:v>-19.094852624247462</c:v>
                </c:pt>
                <c:pt idx="83">
                  <c:v>-20.252451416673832</c:v>
                </c:pt>
                <c:pt idx="84">
                  <c:v>-20.668722083393853</c:v>
                </c:pt>
                <c:pt idx="85">
                  <c:v>-20.221401868256404</c:v>
                </c:pt>
                <c:pt idx="86">
                  <c:v>-19.207530417496091</c:v>
                </c:pt>
                <c:pt idx="87">
                  <c:v>-18.580554734322188</c:v>
                </c:pt>
                <c:pt idx="88">
                  <c:v>-18.342394799170791</c:v>
                </c:pt>
                <c:pt idx="89">
                  <c:v>-18.00272283026796</c:v>
                </c:pt>
                <c:pt idx="90">
                  <c:v>-18.053534401332367</c:v>
                </c:pt>
                <c:pt idx="91">
                  <c:v>-17.697603584829977</c:v>
                </c:pt>
                <c:pt idx="92">
                  <c:v>-18.314636167227484</c:v>
                </c:pt>
                <c:pt idx="93">
                  <c:v>-19.062394217150825</c:v>
                </c:pt>
                <c:pt idx="94">
                  <c:v>-19.179785066607355</c:v>
                </c:pt>
                <c:pt idx="95">
                  <c:v>-18.778715244037503</c:v>
                </c:pt>
                <c:pt idx="96">
                  <c:v>-20.1268870736608</c:v>
                </c:pt>
                <c:pt idx="97">
                  <c:v>-19.532030182201595</c:v>
                </c:pt>
                <c:pt idx="98">
                  <c:v>-19.971480151399483</c:v>
                </c:pt>
                <c:pt idx="99">
                  <c:v>-19.435276341076172</c:v>
                </c:pt>
                <c:pt idx="100">
                  <c:v>-18.532887245422526</c:v>
                </c:pt>
                <c:pt idx="101">
                  <c:v>-18.717864157927846</c:v>
                </c:pt>
                <c:pt idx="102">
                  <c:v>-19.088260205056258</c:v>
                </c:pt>
                <c:pt idx="103">
                  <c:v>-18.616257393247459</c:v>
                </c:pt>
                <c:pt idx="104">
                  <c:v>-19.388229992257443</c:v>
                </c:pt>
                <c:pt idx="105">
                  <c:v>-19.170384767376181</c:v>
                </c:pt>
                <c:pt idx="106">
                  <c:v>-19.086825102956769</c:v>
                </c:pt>
                <c:pt idx="107">
                  <c:v>-19.171909882645505</c:v>
                </c:pt>
                <c:pt idx="108">
                  <c:v>-19.279838181996471</c:v>
                </c:pt>
                <c:pt idx="109">
                  <c:v>-18.59153013520616</c:v>
                </c:pt>
                <c:pt idx="110">
                  <c:v>-17.662206530640859</c:v>
                </c:pt>
                <c:pt idx="111">
                  <c:v>-17.591942276975342</c:v>
                </c:pt>
                <c:pt idx="112">
                  <c:v>-17.636441309151653</c:v>
                </c:pt>
                <c:pt idx="113">
                  <c:v>-18.440404339793606</c:v>
                </c:pt>
                <c:pt idx="114">
                  <c:v>-19.277657352505454</c:v>
                </c:pt>
                <c:pt idx="115">
                  <c:v>-18.827758579701015</c:v>
                </c:pt>
                <c:pt idx="116">
                  <c:v>-18.684430371165984</c:v>
                </c:pt>
                <c:pt idx="117">
                  <c:v>-19.231972886042008</c:v>
                </c:pt>
                <c:pt idx="118">
                  <c:v>-19.244133407840966</c:v>
                </c:pt>
                <c:pt idx="119">
                  <c:v>-19.794042452922749</c:v>
                </c:pt>
                <c:pt idx="120">
                  <c:v>-19.346628576707332</c:v>
                </c:pt>
                <c:pt idx="121">
                  <c:v>-19.39027188358682</c:v>
                </c:pt>
                <c:pt idx="122">
                  <c:v>-19.810304111203198</c:v>
                </c:pt>
                <c:pt idx="123">
                  <c:v>-20.780555930658927</c:v>
                </c:pt>
                <c:pt idx="124">
                  <c:v>-20.139614736228143</c:v>
                </c:pt>
                <c:pt idx="125">
                  <c:v>-19.87815507693966</c:v>
                </c:pt>
                <c:pt idx="126">
                  <c:v>-19.60047517309599</c:v>
                </c:pt>
                <c:pt idx="127">
                  <c:v>-19.907138495201682</c:v>
                </c:pt>
                <c:pt idx="128">
                  <c:v>-19.561899290008476</c:v>
                </c:pt>
                <c:pt idx="129">
                  <c:v>-19.191079114755855</c:v>
                </c:pt>
                <c:pt idx="130">
                  <c:v>-18.621317433221755</c:v>
                </c:pt>
                <c:pt idx="131">
                  <c:v>-19.137525591670375</c:v>
                </c:pt>
                <c:pt idx="132">
                  <c:v>-19.139155553809648</c:v>
                </c:pt>
                <c:pt idx="133">
                  <c:v>-18.795975880192731</c:v>
                </c:pt>
                <c:pt idx="134">
                  <c:v>-18.814357675219348</c:v>
                </c:pt>
                <c:pt idx="135">
                  <c:v>-18.846449443546668</c:v>
                </c:pt>
                <c:pt idx="136">
                  <c:v>-18.511320909547944</c:v>
                </c:pt>
                <c:pt idx="137">
                  <c:v>-18.59541942511418</c:v>
                </c:pt>
                <c:pt idx="138">
                  <c:v>-18.022877522897108</c:v>
                </c:pt>
                <c:pt idx="139">
                  <c:v>-17.826037814001989</c:v>
                </c:pt>
                <c:pt idx="140">
                  <c:v>-17.584998300042049</c:v>
                </c:pt>
                <c:pt idx="141">
                  <c:v>-17.087322017795834</c:v>
                </c:pt>
                <c:pt idx="142">
                  <c:v>-16.334997132194598</c:v>
                </c:pt>
                <c:pt idx="143">
                  <c:v>-16.401309936948845</c:v>
                </c:pt>
                <c:pt idx="144">
                  <c:v>-15.632413065510919</c:v>
                </c:pt>
                <c:pt idx="145">
                  <c:v>-14.737794167026587</c:v>
                </c:pt>
                <c:pt idx="146">
                  <c:v>-13.426090432867298</c:v>
                </c:pt>
                <c:pt idx="147">
                  <c:v>-12.999958147560649</c:v>
                </c:pt>
                <c:pt idx="148">
                  <c:v>-12.752276987662531</c:v>
                </c:pt>
                <c:pt idx="149">
                  <c:v>-12.65099198024846</c:v>
                </c:pt>
                <c:pt idx="150">
                  <c:v>-12.137752008895932</c:v>
                </c:pt>
                <c:pt idx="151">
                  <c:v>-12.084862840593049</c:v>
                </c:pt>
                <c:pt idx="152">
                  <c:v>-12.272360718127302</c:v>
                </c:pt>
                <c:pt idx="153">
                  <c:v>-12.728242726690738</c:v>
                </c:pt>
                <c:pt idx="154">
                  <c:v>-12.439382292092391</c:v>
                </c:pt>
                <c:pt idx="155">
                  <c:v>-11.892960233170372</c:v>
                </c:pt>
                <c:pt idx="156">
                  <c:v>-12.234957137526036</c:v>
                </c:pt>
                <c:pt idx="157">
                  <c:v>-11.632515670236458</c:v>
                </c:pt>
                <c:pt idx="158">
                  <c:v>-13.590339806540362</c:v>
                </c:pt>
                <c:pt idx="159">
                  <c:v>-14.675904715192891</c:v>
                </c:pt>
                <c:pt idx="160">
                  <c:v>-14.944438632236324</c:v>
                </c:pt>
                <c:pt idx="161">
                  <c:v>-15.490185560618979</c:v>
                </c:pt>
                <c:pt idx="162">
                  <c:v>-14.109531589985547</c:v>
                </c:pt>
                <c:pt idx="163">
                  <c:v>-13.949054656705526</c:v>
                </c:pt>
                <c:pt idx="164">
                  <c:v>-14.993181419889591</c:v>
                </c:pt>
                <c:pt idx="165">
                  <c:v>-13.244543112012447</c:v>
                </c:pt>
                <c:pt idx="166">
                  <c:v>-12.134505946017478</c:v>
                </c:pt>
                <c:pt idx="167">
                  <c:v>-12.302560206582237</c:v>
                </c:pt>
                <c:pt idx="168">
                  <c:v>-12.037540957549187</c:v>
                </c:pt>
                <c:pt idx="169">
                  <c:v>-13.725383115940966</c:v>
                </c:pt>
                <c:pt idx="170">
                  <c:v>-13.818201314192835</c:v>
                </c:pt>
                <c:pt idx="171">
                  <c:v>-13.431618638094506</c:v>
                </c:pt>
                <c:pt idx="172">
                  <c:v>-13.398289876156097</c:v>
                </c:pt>
                <c:pt idx="173">
                  <c:v>-13.259400929931592</c:v>
                </c:pt>
                <c:pt idx="174">
                  <c:v>-12.928422922340442</c:v>
                </c:pt>
                <c:pt idx="175">
                  <c:v>-12.309948538445278</c:v>
                </c:pt>
                <c:pt idx="176">
                  <c:v>-11.888531339394078</c:v>
                </c:pt>
                <c:pt idx="177">
                  <c:v>-11.107604152065111</c:v>
                </c:pt>
                <c:pt idx="178">
                  <c:v>-10.561141717490305</c:v>
                </c:pt>
                <c:pt idx="179">
                  <c:v>-10.138621753425966</c:v>
                </c:pt>
                <c:pt idx="180">
                  <c:v>-9.7884341118129985</c:v>
                </c:pt>
                <c:pt idx="181">
                  <c:v>-9.4046363944419475</c:v>
                </c:pt>
                <c:pt idx="182">
                  <c:v>-9.2836352155986628</c:v>
                </c:pt>
                <c:pt idx="183">
                  <c:v>-9.0072951368335072</c:v>
                </c:pt>
                <c:pt idx="184">
                  <c:v>-8.5334785431032518</c:v>
                </c:pt>
                <c:pt idx="185">
                  <c:v>-7.8978584575569597</c:v>
                </c:pt>
                <c:pt idx="186">
                  <c:v>-7.0887035888501844</c:v>
                </c:pt>
                <c:pt idx="187">
                  <c:v>-6.8129106125977268</c:v>
                </c:pt>
                <c:pt idx="188">
                  <c:v>-6.4975636144037878</c:v>
                </c:pt>
                <c:pt idx="189">
                  <c:v>-6.5862856531709975</c:v>
                </c:pt>
                <c:pt idx="190">
                  <c:v>-6.6442317192750506</c:v>
                </c:pt>
                <c:pt idx="191">
                  <c:v>-6.9003654409934869</c:v>
                </c:pt>
                <c:pt idx="192">
                  <c:v>-6.8957100511424461</c:v>
                </c:pt>
                <c:pt idx="193">
                  <c:v>-6.7195823464147919</c:v>
                </c:pt>
                <c:pt idx="194">
                  <c:v>-6.4870521884031733</c:v>
                </c:pt>
                <c:pt idx="195">
                  <c:v>-5.9331754405109889</c:v>
                </c:pt>
                <c:pt idx="196">
                  <c:v>-5.3064701264696863</c:v>
                </c:pt>
                <c:pt idx="197">
                  <c:v>-4.9125534161002031</c:v>
                </c:pt>
                <c:pt idx="198">
                  <c:v>-4.414928228743439</c:v>
                </c:pt>
                <c:pt idx="199">
                  <c:v>-4.2349632751782531</c:v>
                </c:pt>
                <c:pt idx="200">
                  <c:v>-3.9316721337567935</c:v>
                </c:pt>
                <c:pt idx="201">
                  <c:v>-3.9536256666706828</c:v>
                </c:pt>
                <c:pt idx="202">
                  <c:v>-3.9610044911989752</c:v>
                </c:pt>
                <c:pt idx="203">
                  <c:v>-4.175043124322424</c:v>
                </c:pt>
                <c:pt idx="204">
                  <c:v>-4.2132319477265714</c:v>
                </c:pt>
                <c:pt idx="205">
                  <c:v>-5.0416133174040123</c:v>
                </c:pt>
                <c:pt idx="206">
                  <c:v>-5.8597642041510483</c:v>
                </c:pt>
                <c:pt idx="207">
                  <c:v>-6.1821758296839402</c:v>
                </c:pt>
                <c:pt idx="208">
                  <c:v>-6.1921636764924823</c:v>
                </c:pt>
                <c:pt idx="209">
                  <c:v>-5.9711206022975052</c:v>
                </c:pt>
                <c:pt idx="210">
                  <c:v>-5.2526742266451025</c:v>
                </c:pt>
                <c:pt idx="211">
                  <c:v>-5.1180140256783142</c:v>
                </c:pt>
                <c:pt idx="212">
                  <c:v>-4.3033733345195895</c:v>
                </c:pt>
                <c:pt idx="213">
                  <c:v>-3.9048745208659392</c:v>
                </c:pt>
                <c:pt idx="214">
                  <c:v>-3.526043732225308</c:v>
                </c:pt>
                <c:pt idx="215">
                  <c:v>-2.8847467045510036</c:v>
                </c:pt>
                <c:pt idx="216">
                  <c:v>-2.1846278738860638</c:v>
                </c:pt>
                <c:pt idx="217">
                  <c:v>-1.6826567719016745</c:v>
                </c:pt>
                <c:pt idx="218">
                  <c:v>-1.2426547856996504</c:v>
                </c:pt>
                <c:pt idx="219">
                  <c:v>-1.117038795609925</c:v>
                </c:pt>
                <c:pt idx="220">
                  <c:v>-0.85428922224202453</c:v>
                </c:pt>
                <c:pt idx="221">
                  <c:v>-0.84835547516066101</c:v>
                </c:pt>
                <c:pt idx="222">
                  <c:v>-1.0817232667592813</c:v>
                </c:pt>
                <c:pt idx="223">
                  <c:v>-1.5745711079678293</c:v>
                </c:pt>
                <c:pt idx="224">
                  <c:v>-1.0385862648795043</c:v>
                </c:pt>
                <c:pt idx="225">
                  <c:v>-0.48518530990609221</c:v>
                </c:pt>
                <c:pt idx="226">
                  <c:v>-0.39537006793374629</c:v>
                </c:pt>
                <c:pt idx="227">
                  <c:v>-0.42470207011901906</c:v>
                </c:pt>
                <c:pt idx="228">
                  <c:v>-0.43537979329763388</c:v>
                </c:pt>
                <c:pt idx="229">
                  <c:v>-0.84090681301305126</c:v>
                </c:pt>
                <c:pt idx="230">
                  <c:v>-0.84606430136324207</c:v>
                </c:pt>
                <c:pt idx="231">
                  <c:v>-1.582317413512655</c:v>
                </c:pt>
                <c:pt idx="232">
                  <c:v>-2.3078771900214718</c:v>
                </c:pt>
                <c:pt idx="233">
                  <c:v>-2.4687264003714313</c:v>
                </c:pt>
                <c:pt idx="234">
                  <c:v>-1.8875891656607908</c:v>
                </c:pt>
                <c:pt idx="235">
                  <c:v>-1.8625583039607636</c:v>
                </c:pt>
                <c:pt idx="236">
                  <c:v>-1.1183948689013781</c:v>
                </c:pt>
                <c:pt idx="237">
                  <c:v>-0.56143428278259933</c:v>
                </c:pt>
                <c:pt idx="238">
                  <c:v>-0.40682971707316334</c:v>
                </c:pt>
                <c:pt idx="239">
                  <c:v>-0.3852456900658926</c:v>
                </c:pt>
                <c:pt idx="240">
                  <c:v>-9.2251155301537685E-2</c:v>
                </c:pt>
                <c:pt idx="241">
                  <c:v>-0.15969667696109419</c:v>
                </c:pt>
                <c:pt idx="242">
                  <c:v>3.4873070822448379E-2</c:v>
                </c:pt>
                <c:pt idx="243">
                  <c:v>0.31441530279859975</c:v>
                </c:pt>
                <c:pt idx="244">
                  <c:v>0.10234741946684421</c:v>
                </c:pt>
                <c:pt idx="245">
                  <c:v>0.18775047341968737</c:v>
                </c:pt>
                <c:pt idx="246">
                  <c:v>0.56904501366302485</c:v>
                </c:pt>
                <c:pt idx="247">
                  <c:v>0.50375492051670434</c:v>
                </c:pt>
                <c:pt idx="248">
                  <c:v>0.45538406705963197</c:v>
                </c:pt>
                <c:pt idx="249">
                  <c:v>0.57774544816892004</c:v>
                </c:pt>
                <c:pt idx="250">
                  <c:v>7.6832069942440739E-3</c:v>
                </c:pt>
                <c:pt idx="251">
                  <c:v>-4.2035272980273576E-2</c:v>
                </c:pt>
                <c:pt idx="252">
                  <c:v>3.9311678409548891E-2</c:v>
                </c:pt>
                <c:pt idx="253">
                  <c:v>-0.25464639115527021</c:v>
                </c:pt>
                <c:pt idx="254">
                  <c:v>-0.54409232168728139</c:v>
                </c:pt>
                <c:pt idx="255">
                  <c:v>-0.35240497577107177</c:v>
                </c:pt>
                <c:pt idx="256">
                  <c:v>-0.788355649439343</c:v>
                </c:pt>
                <c:pt idx="257">
                  <c:v>-0.55271872235614494</c:v>
                </c:pt>
                <c:pt idx="258">
                  <c:v>-0.8183143014180233</c:v>
                </c:pt>
                <c:pt idx="259">
                  <c:v>-1.4744196912404521</c:v>
                </c:pt>
                <c:pt idx="260">
                  <c:v>-1.4672483256621993</c:v>
                </c:pt>
                <c:pt idx="261">
                  <c:v>-1.4111578748758464</c:v>
                </c:pt>
                <c:pt idx="262">
                  <c:v>-1.7837225696981318</c:v>
                </c:pt>
                <c:pt idx="263">
                  <c:v>-1.8218475989058536</c:v>
                </c:pt>
                <c:pt idx="264">
                  <c:v>-1.8311007756984594</c:v>
                </c:pt>
                <c:pt idx="265">
                  <c:v>-1.5709367264243801</c:v>
                </c:pt>
                <c:pt idx="266">
                  <c:v>-1.179828412185598</c:v>
                </c:pt>
                <c:pt idx="267">
                  <c:v>-1.4951249910896496</c:v>
                </c:pt>
                <c:pt idx="268">
                  <c:v>-1.7627411982802508</c:v>
                </c:pt>
                <c:pt idx="269">
                  <c:v>-1.755912296149329</c:v>
                </c:pt>
                <c:pt idx="270">
                  <c:v>-1.9519318526557004</c:v>
                </c:pt>
                <c:pt idx="271">
                  <c:v>-2.3616711661947534</c:v>
                </c:pt>
                <c:pt idx="272">
                  <c:v>-2.4472776233286107</c:v>
                </c:pt>
                <c:pt idx="273">
                  <c:v>-3.16066809950589</c:v>
                </c:pt>
                <c:pt idx="274">
                  <c:v>-3.6002775045236581</c:v>
                </c:pt>
                <c:pt idx="275">
                  <c:v>-3.0316952481371828</c:v>
                </c:pt>
                <c:pt idx="276">
                  <c:v>-2.752584071195642</c:v>
                </c:pt>
                <c:pt idx="277">
                  <c:v>-2.6865607904097026</c:v>
                </c:pt>
                <c:pt idx="278">
                  <c:v>-2.4849196305789696</c:v>
                </c:pt>
                <c:pt idx="279">
                  <c:v>-2.1814007809852081</c:v>
                </c:pt>
                <c:pt idx="280">
                  <c:v>-1.6564973323587739</c:v>
                </c:pt>
                <c:pt idx="281">
                  <c:v>-1.2333398653658005</c:v>
                </c:pt>
                <c:pt idx="282">
                  <c:v>-1.6048243065135555</c:v>
                </c:pt>
                <c:pt idx="283">
                  <c:v>-1.6895171719570397</c:v>
                </c:pt>
                <c:pt idx="284">
                  <c:v>-1.7601662865242855</c:v>
                </c:pt>
                <c:pt idx="285">
                  <c:v>-1.925257874338848</c:v>
                </c:pt>
                <c:pt idx="286">
                  <c:v>-2.0097355480171757</c:v>
                </c:pt>
                <c:pt idx="287">
                  <c:v>-1.5458557565134268</c:v>
                </c:pt>
                <c:pt idx="288">
                  <c:v>-1.0846251065340948</c:v>
                </c:pt>
                <c:pt idx="289">
                  <c:v>-0.87332627676854557</c:v>
                </c:pt>
                <c:pt idx="290">
                  <c:v>-0.6340154987300346</c:v>
                </c:pt>
                <c:pt idx="291">
                  <c:v>-0.5468796736289302</c:v>
                </c:pt>
                <c:pt idx="292">
                  <c:v>0.17178324646824347</c:v>
                </c:pt>
                <c:pt idx="293">
                  <c:v>0.53101856830645444</c:v>
                </c:pt>
                <c:pt idx="294">
                  <c:v>1.1442489398587798</c:v>
                </c:pt>
                <c:pt idx="295">
                  <c:v>1.2560997131228058</c:v>
                </c:pt>
                <c:pt idx="296">
                  <c:v>1.3923218048316468</c:v>
                </c:pt>
                <c:pt idx="297">
                  <c:v>0.20666599040748071</c:v>
                </c:pt>
                <c:pt idx="298">
                  <c:v>0.34320568661628875</c:v>
                </c:pt>
                <c:pt idx="299">
                  <c:v>-9.5124846455913056E-2</c:v>
                </c:pt>
                <c:pt idx="300">
                  <c:v>-1.0750567982491523</c:v>
                </c:pt>
                <c:pt idx="301">
                  <c:v>-2.0218398544424332</c:v>
                </c:pt>
                <c:pt idx="302">
                  <c:v>-1.5887499625883663</c:v>
                </c:pt>
                <c:pt idx="303">
                  <c:v>-1.3883280584324535</c:v>
                </c:pt>
                <c:pt idx="304">
                  <c:v>-9.0998540390907177E-3</c:v>
                </c:pt>
                <c:pt idx="305">
                  <c:v>0.48950612237254426</c:v>
                </c:pt>
                <c:pt idx="306">
                  <c:v>0.69698362383023493</c:v>
                </c:pt>
                <c:pt idx="307">
                  <c:v>1.6192614132733982</c:v>
                </c:pt>
                <c:pt idx="308">
                  <c:v>1.6539448605119296</c:v>
                </c:pt>
                <c:pt idx="309">
                  <c:v>1.2078653040154745</c:v>
                </c:pt>
                <c:pt idx="310">
                  <c:v>0.47189110407007967</c:v>
                </c:pt>
                <c:pt idx="311">
                  <c:v>-0.31520128323514435</c:v>
                </c:pt>
                <c:pt idx="312">
                  <c:v>-1.2721355882761753</c:v>
                </c:pt>
                <c:pt idx="313">
                  <c:v>-1.5912014666104994</c:v>
                </c:pt>
                <c:pt idx="314">
                  <c:v>-3.321537131824241</c:v>
                </c:pt>
                <c:pt idx="315">
                  <c:v>-5.2087702301401224</c:v>
                </c:pt>
                <c:pt idx="316">
                  <c:v>-5.3767241481374253</c:v>
                </c:pt>
                <c:pt idx="317">
                  <c:v>-5.5209762977827506</c:v>
                </c:pt>
                <c:pt idx="318">
                  <c:v>-5.9254614862714101</c:v>
                </c:pt>
                <c:pt idx="319">
                  <c:v>-5.8923165244337827</c:v>
                </c:pt>
                <c:pt idx="320">
                  <c:v>-6.0189063334735398</c:v>
                </c:pt>
                <c:pt idx="321">
                  <c:v>-6.2590392371446688</c:v>
                </c:pt>
                <c:pt idx="322">
                  <c:v>-5.7831020951176111</c:v>
                </c:pt>
                <c:pt idx="323">
                  <c:v>-5.7466326563413714</c:v>
                </c:pt>
                <c:pt idx="324">
                  <c:v>-5.8219255436233368</c:v>
                </c:pt>
                <c:pt idx="325">
                  <c:v>-5.3644618387588787</c:v>
                </c:pt>
                <c:pt idx="326">
                  <c:v>-5.0650048406604942</c:v>
                </c:pt>
                <c:pt idx="327">
                  <c:v>-3.9125213061258006</c:v>
                </c:pt>
                <c:pt idx="328">
                  <c:v>-2.8195582052735273</c:v>
                </c:pt>
                <c:pt idx="329">
                  <c:v>-3.1459173331193773</c:v>
                </c:pt>
                <c:pt idx="330">
                  <c:v>-4.3653856267449118</c:v>
                </c:pt>
                <c:pt idx="331">
                  <c:v>-5.3689023613222053</c:v>
                </c:pt>
                <c:pt idx="332">
                  <c:v>-4.9317396191584697</c:v>
                </c:pt>
                <c:pt idx="333">
                  <c:v>-4.7268422072904945</c:v>
                </c:pt>
                <c:pt idx="334">
                  <c:v>-5.9178674734832715</c:v>
                </c:pt>
                <c:pt idx="335">
                  <c:v>-6.1400392452124146</c:v>
                </c:pt>
                <c:pt idx="336">
                  <c:v>-5.1752540419175563</c:v>
                </c:pt>
                <c:pt idx="337">
                  <c:v>-5.3289931856582582</c:v>
                </c:pt>
                <c:pt idx="338">
                  <c:v>-5.1689552708966033</c:v>
                </c:pt>
                <c:pt idx="339">
                  <c:v>-3.8972432321410304</c:v>
                </c:pt>
                <c:pt idx="340">
                  <c:v>-3.2562568249533337</c:v>
                </c:pt>
                <c:pt idx="341">
                  <c:v>-2.9342920763592111</c:v>
                </c:pt>
                <c:pt idx="342">
                  <c:v>-2.9984742202417403</c:v>
                </c:pt>
                <c:pt idx="343">
                  <c:v>-3.1186603104035595</c:v>
                </c:pt>
                <c:pt idx="344">
                  <c:v>-1.7757400450164968</c:v>
                </c:pt>
                <c:pt idx="345">
                  <c:v>-0.59384865045449586</c:v>
                </c:pt>
                <c:pt idx="346">
                  <c:v>-2.1517290999264156</c:v>
                </c:pt>
                <c:pt idx="347">
                  <c:v>-3.4900556268256344</c:v>
                </c:pt>
                <c:pt idx="348">
                  <c:v>-4.0841804214089956</c:v>
                </c:pt>
                <c:pt idx="349">
                  <c:v>-4.1069084790880295</c:v>
                </c:pt>
                <c:pt idx="350">
                  <c:v>-4.0471887120168395</c:v>
                </c:pt>
                <c:pt idx="351">
                  <c:v>-4.3512264655217949</c:v>
                </c:pt>
                <c:pt idx="352">
                  <c:v>-3.9590846496303027</c:v>
                </c:pt>
                <c:pt idx="353">
                  <c:v>-4.1123521078474097</c:v>
                </c:pt>
                <c:pt idx="354">
                  <c:v>-5.0693428885363421</c:v>
                </c:pt>
                <c:pt idx="355">
                  <c:v>-5.2513901075746974</c:v>
                </c:pt>
                <c:pt idx="356">
                  <c:v>-4.2820184071996295</c:v>
                </c:pt>
                <c:pt idx="357">
                  <c:v>-2.2783174798948544</c:v>
                </c:pt>
                <c:pt idx="358">
                  <c:v>-1.7476874252781707</c:v>
                </c:pt>
                <c:pt idx="359">
                  <c:v>-0.63140583943495743</c:v>
                </c:pt>
                <c:pt idx="360">
                  <c:v>3.8648496465055714E-2</c:v>
                </c:pt>
                <c:pt idx="361">
                  <c:v>1.3389249416142133</c:v>
                </c:pt>
                <c:pt idx="362">
                  <c:v>0.40704454963386638</c:v>
                </c:pt>
                <c:pt idx="363">
                  <c:v>-0.81818098281204799</c:v>
                </c:pt>
                <c:pt idx="364">
                  <c:v>-2.588635185210677</c:v>
                </c:pt>
                <c:pt idx="365">
                  <c:v>-2.3146692850866821</c:v>
                </c:pt>
                <c:pt idx="366">
                  <c:v>-3.1288043620818331</c:v>
                </c:pt>
                <c:pt idx="367">
                  <c:v>-3.5461752716918915</c:v>
                </c:pt>
                <c:pt idx="368">
                  <c:v>-3.2300293642089253</c:v>
                </c:pt>
                <c:pt idx="369">
                  <c:v>-1.1671866423181672</c:v>
                </c:pt>
                <c:pt idx="370">
                  <c:v>-0.21660838489012843</c:v>
                </c:pt>
                <c:pt idx="371">
                  <c:v>-0.1174477964569596</c:v>
                </c:pt>
                <c:pt idx="372">
                  <c:v>0.2994095935097647</c:v>
                </c:pt>
                <c:pt idx="373">
                  <c:v>0.72856128383232843</c:v>
                </c:pt>
                <c:pt idx="374">
                  <c:v>1.7125545239749644</c:v>
                </c:pt>
                <c:pt idx="375">
                  <c:v>2.8589300201699195</c:v>
                </c:pt>
                <c:pt idx="376">
                  <c:v>1.6719361684984355</c:v>
                </c:pt>
                <c:pt idx="377">
                  <c:v>1.0063131846088953</c:v>
                </c:pt>
                <c:pt idx="378">
                  <c:v>0.88998452531096872</c:v>
                </c:pt>
                <c:pt idx="379">
                  <c:v>-9.9251769075069413E-2</c:v>
                </c:pt>
                <c:pt idx="380">
                  <c:v>-1.6349842396061081</c:v>
                </c:pt>
                <c:pt idx="381">
                  <c:v>-3.4158329714703206</c:v>
                </c:pt>
                <c:pt idx="382">
                  <c:v>-5.1359294883739528</c:v>
                </c:pt>
                <c:pt idx="383">
                  <c:v>-4.9109378025543799</c:v>
                </c:pt>
                <c:pt idx="384">
                  <c:v>-5.0277713448624866</c:v>
                </c:pt>
                <c:pt idx="385">
                  <c:v>-5.3564949303160745</c:v>
                </c:pt>
                <c:pt idx="386">
                  <c:v>-5.2348047577025341</c:v>
                </c:pt>
                <c:pt idx="387">
                  <c:v>-5.6815428087536901</c:v>
                </c:pt>
                <c:pt idx="388">
                  <c:v>-5.7064194456338209</c:v>
                </c:pt>
                <c:pt idx="389">
                  <c:v>-5.2761582270665537</c:v>
                </c:pt>
                <c:pt idx="390">
                  <c:v>-5.3345937183907415</c:v>
                </c:pt>
                <c:pt idx="391">
                  <c:v>-5.3664025861100288</c:v>
                </c:pt>
                <c:pt idx="392">
                  <c:v>-6.2026303447955531</c:v>
                </c:pt>
                <c:pt idx="393">
                  <c:v>-6.6378147966009635</c:v>
                </c:pt>
                <c:pt idx="394">
                  <c:v>-6.7239763743547707</c:v>
                </c:pt>
                <c:pt idx="395">
                  <c:v>-7.4581231696345736</c:v>
                </c:pt>
                <c:pt idx="396">
                  <c:v>-8.7520383708744696</c:v>
                </c:pt>
                <c:pt idx="397">
                  <c:v>-9.5350762283325388</c:v>
                </c:pt>
                <c:pt idx="398">
                  <c:v>-10.427934757489215</c:v>
                </c:pt>
                <c:pt idx="399">
                  <c:v>-9.8207280802237999</c:v>
                </c:pt>
                <c:pt idx="400">
                  <c:v>-10.823581446079396</c:v>
                </c:pt>
                <c:pt idx="401">
                  <c:v>-11.167260358643009</c:v>
                </c:pt>
                <c:pt idx="402">
                  <c:v>-11.055388350042207</c:v>
                </c:pt>
                <c:pt idx="403">
                  <c:v>-10.899603180846922</c:v>
                </c:pt>
                <c:pt idx="404">
                  <c:v>-10.098536332615554</c:v>
                </c:pt>
                <c:pt idx="405">
                  <c:v>-9.6835566877563917</c:v>
                </c:pt>
                <c:pt idx="406">
                  <c:v>-11.143721483014671</c:v>
                </c:pt>
                <c:pt idx="407">
                  <c:v>-11.269312379032305</c:v>
                </c:pt>
                <c:pt idx="408">
                  <c:v>-9.3080455866672995</c:v>
                </c:pt>
                <c:pt idx="409">
                  <c:v>-8.1388450047792844</c:v>
                </c:pt>
                <c:pt idx="410">
                  <c:v>-7.4424330189966161</c:v>
                </c:pt>
                <c:pt idx="411">
                  <c:v>-7.5693525803840851</c:v>
                </c:pt>
                <c:pt idx="412">
                  <c:v>-6.648734139235482</c:v>
                </c:pt>
                <c:pt idx="413">
                  <c:v>-4.8902368682256485</c:v>
                </c:pt>
                <c:pt idx="414">
                  <c:v>-3.214348487213698</c:v>
                </c:pt>
                <c:pt idx="415">
                  <c:v>-3.9068591291444403</c:v>
                </c:pt>
                <c:pt idx="416">
                  <c:v>-4.6010790857062078</c:v>
                </c:pt>
                <c:pt idx="417">
                  <c:v>-4.5684102495886458</c:v>
                </c:pt>
                <c:pt idx="418">
                  <c:v>-4.3375742354519797</c:v>
                </c:pt>
                <c:pt idx="419">
                  <c:v>-4.6622865526925006</c:v>
                </c:pt>
                <c:pt idx="420">
                  <c:v>-5.4693525104788421</c:v>
                </c:pt>
                <c:pt idx="421">
                  <c:v>-6.3174302487474341</c:v>
                </c:pt>
                <c:pt idx="422">
                  <c:v>-6.6969379584606354</c:v>
                </c:pt>
                <c:pt idx="423">
                  <c:v>-7.2564201270791511</c:v>
                </c:pt>
                <c:pt idx="424">
                  <c:v>-7.8847191939504437</c:v>
                </c:pt>
                <c:pt idx="425">
                  <c:v>-8.5170464538335526</c:v>
                </c:pt>
                <c:pt idx="426">
                  <c:v>-9.4840485873756553</c:v>
                </c:pt>
                <c:pt idx="427">
                  <c:v>-9.8990550445066869</c:v>
                </c:pt>
                <c:pt idx="428">
                  <c:v>-10.18384002071943</c:v>
                </c:pt>
                <c:pt idx="429">
                  <c:v>-10.552343518633498</c:v>
                </c:pt>
                <c:pt idx="430">
                  <c:v>-10.392607026045264</c:v>
                </c:pt>
                <c:pt idx="431">
                  <c:v>-10.656981031940841</c:v>
                </c:pt>
                <c:pt idx="432">
                  <c:v>-10.761581915333748</c:v>
                </c:pt>
                <c:pt idx="433">
                  <c:v>-9.863563153094498</c:v>
                </c:pt>
                <c:pt idx="434">
                  <c:v>-9.8258443836233926</c:v>
                </c:pt>
                <c:pt idx="435">
                  <c:v>-9.6807006063538328</c:v>
                </c:pt>
                <c:pt idx="436">
                  <c:v>-9.6814143676758171</c:v>
                </c:pt>
                <c:pt idx="437">
                  <c:v>-9.586707722626425</c:v>
                </c:pt>
                <c:pt idx="438">
                  <c:v>-9.3385537255941014</c:v>
                </c:pt>
                <c:pt idx="439">
                  <c:v>-9.2644979922919042</c:v>
                </c:pt>
                <c:pt idx="440">
                  <c:v>-9.7326725978583966</c:v>
                </c:pt>
                <c:pt idx="441">
                  <c:v>-8.9354626944188471</c:v>
                </c:pt>
                <c:pt idx="442">
                  <c:v>-9.6372884506155021</c:v>
                </c:pt>
                <c:pt idx="443">
                  <c:v>-8.1254139377295527</c:v>
                </c:pt>
                <c:pt idx="444">
                  <c:v>-6.9341538500521649</c:v>
                </c:pt>
                <c:pt idx="445">
                  <c:v>-6.0224420360840911</c:v>
                </c:pt>
                <c:pt idx="446">
                  <c:v>-5.2903457245648253</c:v>
                </c:pt>
                <c:pt idx="447">
                  <c:v>-4.7618932785686479</c:v>
                </c:pt>
                <c:pt idx="448">
                  <c:v>-4.475094592712594</c:v>
                </c:pt>
                <c:pt idx="449">
                  <c:v>-4.3491664087355497</c:v>
                </c:pt>
                <c:pt idx="450">
                  <c:v>-5.4941070440330906</c:v>
                </c:pt>
                <c:pt idx="451">
                  <c:v>-6.8370987124567888</c:v>
                </c:pt>
                <c:pt idx="452">
                  <c:v>-6.9460453670715321</c:v>
                </c:pt>
                <c:pt idx="453">
                  <c:v>-8.1538953986146367</c:v>
                </c:pt>
                <c:pt idx="454">
                  <c:v>-8.0093037270270582</c:v>
                </c:pt>
                <c:pt idx="455">
                  <c:v>-7.9221339912435678</c:v>
                </c:pt>
                <c:pt idx="456">
                  <c:v>-7.1746486437238861</c:v>
                </c:pt>
                <c:pt idx="457">
                  <c:v>-5.8675924638320174</c:v>
                </c:pt>
                <c:pt idx="458">
                  <c:v>-4.5305962456398277</c:v>
                </c:pt>
                <c:pt idx="459">
                  <c:v>-3.1116315475056178</c:v>
                </c:pt>
                <c:pt idx="460">
                  <c:v>-1.5371475064250757</c:v>
                </c:pt>
                <c:pt idx="461">
                  <c:v>-1.2366105144105555</c:v>
                </c:pt>
                <c:pt idx="462">
                  <c:v>-1.2315605413919772</c:v>
                </c:pt>
                <c:pt idx="463">
                  <c:v>-1.047385863430772</c:v>
                </c:pt>
                <c:pt idx="464">
                  <c:v>-0.26632767605920954</c:v>
                </c:pt>
                <c:pt idx="465">
                  <c:v>0.27544172715025794</c:v>
                </c:pt>
                <c:pt idx="466">
                  <c:v>-0.20142960729288006</c:v>
                </c:pt>
                <c:pt idx="467">
                  <c:v>-0.8915719025953065</c:v>
                </c:pt>
                <c:pt idx="468">
                  <c:v>-0.92827850387816724</c:v>
                </c:pt>
                <c:pt idx="469">
                  <c:v>0.30745766378564099</c:v>
                </c:pt>
                <c:pt idx="470">
                  <c:v>0.71696335808582234</c:v>
                </c:pt>
                <c:pt idx="471">
                  <c:v>-0.21198329439042546</c:v>
                </c:pt>
                <c:pt idx="472">
                  <c:v>-0.28389856895188764</c:v>
                </c:pt>
                <c:pt idx="473">
                  <c:v>0.21842443819088178</c:v>
                </c:pt>
                <c:pt idx="474">
                  <c:v>0.98324869573314444</c:v>
                </c:pt>
                <c:pt idx="475">
                  <c:v>1.6566411571973336</c:v>
                </c:pt>
                <c:pt idx="476">
                  <c:v>0.45825280671442264</c:v>
                </c:pt>
                <c:pt idx="477">
                  <c:v>0.81385705163467648</c:v>
                </c:pt>
                <c:pt idx="478">
                  <c:v>0.49632043324698066</c:v>
                </c:pt>
                <c:pt idx="479">
                  <c:v>0.19480685904161379</c:v>
                </c:pt>
                <c:pt idx="480">
                  <c:v>-0.70364378099195746</c:v>
                </c:pt>
                <c:pt idx="481">
                  <c:v>-6.4613429596018276E-2</c:v>
                </c:pt>
                <c:pt idx="482">
                  <c:v>0.46672147814344911</c:v>
                </c:pt>
                <c:pt idx="483">
                  <c:v>1.6780345350544184</c:v>
                </c:pt>
                <c:pt idx="484">
                  <c:v>1.2623760965860993</c:v>
                </c:pt>
                <c:pt idx="485">
                  <c:v>1.0286117534154369</c:v>
                </c:pt>
                <c:pt idx="486">
                  <c:v>1.2701856745537725</c:v>
                </c:pt>
                <c:pt idx="487">
                  <c:v>1.3394371636840023</c:v>
                </c:pt>
                <c:pt idx="488">
                  <c:v>0.69281976333258355</c:v>
                </c:pt>
                <c:pt idx="489">
                  <c:v>-0.60904323196172072</c:v>
                </c:pt>
                <c:pt idx="490">
                  <c:v>-0.25434424683869644</c:v>
                </c:pt>
                <c:pt idx="491">
                  <c:v>0.80901458671539628</c:v>
                </c:pt>
                <c:pt idx="492">
                  <c:v>0.88603601663150144</c:v>
                </c:pt>
                <c:pt idx="493">
                  <c:v>0.93195731512750923</c:v>
                </c:pt>
                <c:pt idx="494">
                  <c:v>0.70397493781520382</c:v>
                </c:pt>
                <c:pt idx="495">
                  <c:v>1.1235066094555566</c:v>
                </c:pt>
                <c:pt idx="496">
                  <c:v>2.6626184778863324</c:v>
                </c:pt>
                <c:pt idx="497">
                  <c:v>3.5223716810555032</c:v>
                </c:pt>
                <c:pt idx="498">
                  <c:v>3.3556404992769973</c:v>
                </c:pt>
                <c:pt idx="499">
                  <c:v>3.5201174578034937</c:v>
                </c:pt>
                <c:pt idx="500">
                  <c:v>3.4747034597581523</c:v>
                </c:pt>
                <c:pt idx="501">
                  <c:v>3.766305397190759</c:v>
                </c:pt>
                <c:pt idx="502">
                  <c:v>3.5307386764410995</c:v>
                </c:pt>
                <c:pt idx="503">
                  <c:v>3.7637648750085657</c:v>
                </c:pt>
                <c:pt idx="504">
                  <c:v>2.121686245564141</c:v>
                </c:pt>
                <c:pt idx="505">
                  <c:v>2.2034436708420992</c:v>
                </c:pt>
                <c:pt idx="506">
                  <c:v>2.6392953369483325</c:v>
                </c:pt>
                <c:pt idx="507">
                  <c:v>3.2781646739969057</c:v>
                </c:pt>
                <c:pt idx="508">
                  <c:v>3.9303887572503231</c:v>
                </c:pt>
                <c:pt idx="509">
                  <c:v>4.1191369402861273</c:v>
                </c:pt>
                <c:pt idx="510">
                  <c:v>3.5946664670476736</c:v>
                </c:pt>
                <c:pt idx="511">
                  <c:v>4.1176548070691537</c:v>
                </c:pt>
                <c:pt idx="512">
                  <c:v>5.8888201728629639</c:v>
                </c:pt>
                <c:pt idx="513">
                  <c:v>6.2893956591413929</c:v>
                </c:pt>
                <c:pt idx="514">
                  <c:v>6.3861956330246796</c:v>
                </c:pt>
                <c:pt idx="515">
                  <c:v>4.0120676060111089</c:v>
                </c:pt>
                <c:pt idx="516">
                  <c:v>3.3780191376059281</c:v>
                </c:pt>
                <c:pt idx="517">
                  <c:v>2.9533201770654949</c:v>
                </c:pt>
                <c:pt idx="518">
                  <c:v>2.4626332905613686</c:v>
                </c:pt>
                <c:pt idx="519">
                  <c:v>0.17800628361297705</c:v>
                </c:pt>
                <c:pt idx="520">
                  <c:v>-0.81959648294440313</c:v>
                </c:pt>
                <c:pt idx="521">
                  <c:v>-1.3347275679984969</c:v>
                </c:pt>
                <c:pt idx="522">
                  <c:v>0.89204675013123691</c:v>
                </c:pt>
                <c:pt idx="523">
                  <c:v>0.7040538069024953</c:v>
                </c:pt>
                <c:pt idx="524">
                  <c:v>0.2636823279999691</c:v>
                </c:pt>
                <c:pt idx="525">
                  <c:v>0.77631070902096155</c:v>
                </c:pt>
                <c:pt idx="526">
                  <c:v>2.0367858245897019</c:v>
                </c:pt>
                <c:pt idx="527">
                  <c:v>2.45020809693834</c:v>
                </c:pt>
                <c:pt idx="528">
                  <c:v>2.8175921024571875</c:v>
                </c:pt>
                <c:pt idx="529">
                  <c:v>2.7988114725919155</c:v>
                </c:pt>
                <c:pt idx="530">
                  <c:v>3.5453572341979895</c:v>
                </c:pt>
                <c:pt idx="531">
                  <c:v>3.2959224998438281</c:v>
                </c:pt>
                <c:pt idx="532">
                  <c:v>2.3623368770377886</c:v>
                </c:pt>
                <c:pt idx="533">
                  <c:v>0.88875323146476959</c:v>
                </c:pt>
                <c:pt idx="534">
                  <c:v>0.6942597141789284</c:v>
                </c:pt>
                <c:pt idx="535">
                  <c:v>7.6728186073434498E-2</c:v>
                </c:pt>
                <c:pt idx="536">
                  <c:v>-1.2858504352066547</c:v>
                </c:pt>
                <c:pt idx="537">
                  <c:v>-1.6231543612954826</c:v>
                </c:pt>
                <c:pt idx="538">
                  <c:v>-1.0538919323979923</c:v>
                </c:pt>
                <c:pt idx="539">
                  <c:v>-0.5763429007114057</c:v>
                </c:pt>
                <c:pt idx="540">
                  <c:v>-0.27247217596615159</c:v>
                </c:pt>
                <c:pt idx="541">
                  <c:v>-0.23946759199507181</c:v>
                </c:pt>
                <c:pt idx="542">
                  <c:v>-0.1554234319864268</c:v>
                </c:pt>
                <c:pt idx="543">
                  <c:v>0.80729188526345708</c:v>
                </c:pt>
                <c:pt idx="544">
                  <c:v>1.8296081948646616</c:v>
                </c:pt>
                <c:pt idx="545">
                  <c:v>1.9560710968411834</c:v>
                </c:pt>
                <c:pt idx="546">
                  <c:v>2.9726133995555557</c:v>
                </c:pt>
                <c:pt idx="547">
                  <c:v>2.9098853133472238</c:v>
                </c:pt>
                <c:pt idx="548">
                  <c:v>3.4644246288110838</c:v>
                </c:pt>
                <c:pt idx="549">
                  <c:v>3.0504411304755439</c:v>
                </c:pt>
                <c:pt idx="550">
                  <c:v>2.6958685982821424</c:v>
                </c:pt>
                <c:pt idx="551">
                  <c:v>2.28509319067344</c:v>
                </c:pt>
                <c:pt idx="552">
                  <c:v>1.6353293223310581</c:v>
                </c:pt>
                <c:pt idx="553">
                  <c:v>0.26919183611609504</c:v>
                </c:pt>
                <c:pt idx="554">
                  <c:v>-0.68489440217733288</c:v>
                </c:pt>
                <c:pt idx="555">
                  <c:v>-1.6915098298472304</c:v>
                </c:pt>
                <c:pt idx="556">
                  <c:v>-2.1326401601075538</c:v>
                </c:pt>
                <c:pt idx="557">
                  <c:v>-2.2240014468288059</c:v>
                </c:pt>
                <c:pt idx="558">
                  <c:v>-2.3140590263122931</c:v>
                </c:pt>
                <c:pt idx="559">
                  <c:v>-2.4064122267522339</c:v>
                </c:pt>
                <c:pt idx="560">
                  <c:v>-3.4781409776444758</c:v>
                </c:pt>
                <c:pt idx="561">
                  <c:v>-3.3692987919508091</c:v>
                </c:pt>
                <c:pt idx="562">
                  <c:v>-3.4636533563496306</c:v>
                </c:pt>
                <c:pt idx="563">
                  <c:v>-3.0616786898441819</c:v>
                </c:pt>
                <c:pt idx="564">
                  <c:v>-2.8034034505573424</c:v>
                </c:pt>
                <c:pt idx="565">
                  <c:v>-3.3144426266932072</c:v>
                </c:pt>
                <c:pt idx="566">
                  <c:v>-3.407502362324887</c:v>
                </c:pt>
                <c:pt idx="567">
                  <c:v>-2.5684838841779571</c:v>
                </c:pt>
                <c:pt idx="568">
                  <c:v>-2.8115649925323174</c:v>
                </c:pt>
                <c:pt idx="569">
                  <c:v>-2.3206581511623767</c:v>
                </c:pt>
                <c:pt idx="570">
                  <c:v>-2.293279280969831</c:v>
                </c:pt>
                <c:pt idx="571">
                  <c:v>-2.4568036096084023</c:v>
                </c:pt>
                <c:pt idx="572">
                  <c:v>-2.4334515356384259</c:v>
                </c:pt>
                <c:pt idx="573">
                  <c:v>-1.8276797663310873</c:v>
                </c:pt>
                <c:pt idx="574">
                  <c:v>-0.18938795973971065</c:v>
                </c:pt>
                <c:pt idx="575">
                  <c:v>0.30041895135477148</c:v>
                </c:pt>
                <c:pt idx="576">
                  <c:v>-0.24289906844915418</c:v>
                </c:pt>
                <c:pt idx="577">
                  <c:v>-0.52215428801729857</c:v>
                </c:pt>
                <c:pt idx="578">
                  <c:v>-0.51346157273347615</c:v>
                </c:pt>
                <c:pt idx="579">
                  <c:v>-0.27118335610850253</c:v>
                </c:pt>
                <c:pt idx="580">
                  <c:v>0.18997528478304559</c:v>
                </c:pt>
                <c:pt idx="581">
                  <c:v>-2.8898616283488616E-2</c:v>
                </c:pt>
                <c:pt idx="582">
                  <c:v>1.4012272462771835</c:v>
                </c:pt>
                <c:pt idx="583">
                  <c:v>2.0971109296921639</c:v>
                </c:pt>
                <c:pt idx="584">
                  <c:v>2.3505439786846227</c:v>
                </c:pt>
                <c:pt idx="585">
                  <c:v>2.0133793811489062</c:v>
                </c:pt>
                <c:pt idx="586">
                  <c:v>2.0101588973720004</c:v>
                </c:pt>
                <c:pt idx="587">
                  <c:v>2.1804757409725317</c:v>
                </c:pt>
                <c:pt idx="588">
                  <c:v>2.3823794348079241</c:v>
                </c:pt>
                <c:pt idx="589">
                  <c:v>2.1147427337767835</c:v>
                </c:pt>
                <c:pt idx="590">
                  <c:v>2.4690300573994426</c:v>
                </c:pt>
                <c:pt idx="591">
                  <c:v>2.6729773368650194</c:v>
                </c:pt>
                <c:pt idx="592">
                  <c:v>3.0863658265816656</c:v>
                </c:pt>
                <c:pt idx="593">
                  <c:v>2.4792803197566093</c:v>
                </c:pt>
                <c:pt idx="594">
                  <c:v>2.5998840810387174</c:v>
                </c:pt>
                <c:pt idx="595">
                  <c:v>2.3713314316378193</c:v>
                </c:pt>
                <c:pt idx="596">
                  <c:v>1.7626383926362743</c:v>
                </c:pt>
                <c:pt idx="597">
                  <c:v>0.98623159122699222</c:v>
                </c:pt>
                <c:pt idx="598">
                  <c:v>0.99688227406089014</c:v>
                </c:pt>
                <c:pt idx="599">
                  <c:v>0.82278123427328909</c:v>
                </c:pt>
                <c:pt idx="600">
                  <c:v>1.2149816076913222</c:v>
                </c:pt>
                <c:pt idx="601">
                  <c:v>0.81566019122593858</c:v>
                </c:pt>
                <c:pt idx="602">
                  <c:v>0.75954792917440073</c:v>
                </c:pt>
                <c:pt idx="603">
                  <c:v>0.91177785832671532</c:v>
                </c:pt>
                <c:pt idx="604">
                  <c:v>1.232344120760398</c:v>
                </c:pt>
                <c:pt idx="605">
                  <c:v>1.1487339172450268</c:v>
                </c:pt>
                <c:pt idx="606">
                  <c:v>0.97746670678379088</c:v>
                </c:pt>
                <c:pt idx="607">
                  <c:v>0.89666000556019909</c:v>
                </c:pt>
                <c:pt idx="608">
                  <c:v>0.44259975510012695</c:v>
                </c:pt>
                <c:pt idx="609">
                  <c:v>0.38466156414164182</c:v>
                </c:pt>
                <c:pt idx="610">
                  <c:v>0.39452425112128459</c:v>
                </c:pt>
                <c:pt idx="611">
                  <c:v>0.47316341915366017</c:v>
                </c:pt>
                <c:pt idx="612">
                  <c:v>1.0375874601049813</c:v>
                </c:pt>
                <c:pt idx="613">
                  <c:v>1.8027537403824871</c:v>
                </c:pt>
                <c:pt idx="614">
                  <c:v>1.8203222369731833</c:v>
                </c:pt>
                <c:pt idx="615">
                  <c:v>1.9237829578867758</c:v>
                </c:pt>
                <c:pt idx="616">
                  <c:v>1.7845941290054981</c:v>
                </c:pt>
                <c:pt idx="617">
                  <c:v>1.1475014840494546</c:v>
                </c:pt>
                <c:pt idx="618">
                  <c:v>0.55966015001346492</c:v>
                </c:pt>
                <c:pt idx="619">
                  <c:v>6.7942927255657537E-2</c:v>
                </c:pt>
                <c:pt idx="620">
                  <c:v>-0.60728526610894562</c:v>
                </c:pt>
                <c:pt idx="621">
                  <c:v>-0.89891693877138878</c:v>
                </c:pt>
                <c:pt idx="622">
                  <c:v>-0.74054232665970487</c:v>
                </c:pt>
                <c:pt idx="623">
                  <c:v>-0.55327973988948997</c:v>
                </c:pt>
                <c:pt idx="624">
                  <c:v>0.25129933970898272</c:v>
                </c:pt>
                <c:pt idx="625">
                  <c:v>0.46521874616862696</c:v>
                </c:pt>
                <c:pt idx="626">
                  <c:v>0.646776163169544</c:v>
                </c:pt>
                <c:pt idx="627">
                  <c:v>0.4452838279832057</c:v>
                </c:pt>
                <c:pt idx="628">
                  <c:v>1.134008800457512</c:v>
                </c:pt>
                <c:pt idx="629">
                  <c:v>0.86278016864974105</c:v>
                </c:pt>
                <c:pt idx="630">
                  <c:v>0.28305370694688542</c:v>
                </c:pt>
                <c:pt idx="631">
                  <c:v>-0.42541676164280773</c:v>
                </c:pt>
                <c:pt idx="632">
                  <c:v>-0.5406732029999729</c:v>
                </c:pt>
                <c:pt idx="633">
                  <c:v>-0.78827368583354485</c:v>
                </c:pt>
                <c:pt idx="634">
                  <c:v>-0.21171870507085089</c:v>
                </c:pt>
                <c:pt idx="635">
                  <c:v>0.25513347343228887</c:v>
                </c:pt>
                <c:pt idx="636">
                  <c:v>0.94950866300470083</c:v>
                </c:pt>
                <c:pt idx="637">
                  <c:v>0.94749042272576389</c:v>
                </c:pt>
                <c:pt idx="638">
                  <c:v>0.86106502267520157</c:v>
                </c:pt>
                <c:pt idx="639">
                  <c:v>1.123708677898372</c:v>
                </c:pt>
                <c:pt idx="640">
                  <c:v>1.7337779036330443</c:v>
                </c:pt>
                <c:pt idx="641">
                  <c:v>1.7842437799763258</c:v>
                </c:pt>
                <c:pt idx="642">
                  <c:v>1.1809248641646153</c:v>
                </c:pt>
                <c:pt idx="643">
                  <c:v>0.94186402216533138</c:v>
                </c:pt>
                <c:pt idx="644">
                  <c:v>1.3577162996482599</c:v>
                </c:pt>
                <c:pt idx="645">
                  <c:v>1.8974782395134955</c:v>
                </c:pt>
                <c:pt idx="646">
                  <c:v>2.1866643409136293</c:v>
                </c:pt>
                <c:pt idx="647">
                  <c:v>2.1819673868268858</c:v>
                </c:pt>
                <c:pt idx="648">
                  <c:v>2.8659496880071345</c:v>
                </c:pt>
                <c:pt idx="649">
                  <c:v>3.2686727469178254</c:v>
                </c:pt>
                <c:pt idx="650">
                  <c:v>3.5001978685636743</c:v>
                </c:pt>
                <c:pt idx="651">
                  <c:v>3.9399362594400782</c:v>
                </c:pt>
                <c:pt idx="652">
                  <c:v>4.301046700296502</c:v>
                </c:pt>
                <c:pt idx="653">
                  <c:v>4.2159348454402306</c:v>
                </c:pt>
                <c:pt idx="654">
                  <c:v>3.7590919524545927</c:v>
                </c:pt>
                <c:pt idx="655">
                  <c:v>2.8312260659312876</c:v>
                </c:pt>
                <c:pt idx="656">
                  <c:v>2.6315724739629616</c:v>
                </c:pt>
                <c:pt idx="657">
                  <c:v>2.6515617523553772</c:v>
                </c:pt>
                <c:pt idx="658">
                  <c:v>2.974473340858022</c:v>
                </c:pt>
                <c:pt idx="659">
                  <c:v>2.7336305156392648</c:v>
                </c:pt>
                <c:pt idx="660">
                  <c:v>2.423867118635767</c:v>
                </c:pt>
                <c:pt idx="661">
                  <c:v>2.0917942367650477</c:v>
                </c:pt>
                <c:pt idx="662">
                  <c:v>1.8970803665531488</c:v>
                </c:pt>
                <c:pt idx="663">
                  <c:v>2.1044827953969434</c:v>
                </c:pt>
                <c:pt idx="664">
                  <c:v>1.7886251044421775</c:v>
                </c:pt>
                <c:pt idx="665">
                  <c:v>0.63345087710350911</c:v>
                </c:pt>
                <c:pt idx="666">
                  <c:v>0.6171855515681719</c:v>
                </c:pt>
                <c:pt idx="667">
                  <c:v>1.3583658616231926</c:v>
                </c:pt>
                <c:pt idx="668">
                  <c:v>1.8636145301243983</c:v>
                </c:pt>
                <c:pt idx="669">
                  <c:v>2.2949806609593373</c:v>
                </c:pt>
                <c:pt idx="670">
                  <c:v>1.8084304115744305</c:v>
                </c:pt>
                <c:pt idx="671">
                  <c:v>1.6512260241554972</c:v>
                </c:pt>
                <c:pt idx="672">
                  <c:v>2.6868465557193963</c:v>
                </c:pt>
                <c:pt idx="673">
                  <c:v>2.5575970210664911</c:v>
                </c:pt>
                <c:pt idx="674">
                  <c:v>2.0512112452500264</c:v>
                </c:pt>
                <c:pt idx="675">
                  <c:v>1.5002453848690809</c:v>
                </c:pt>
                <c:pt idx="676">
                  <c:v>1.5300507046508045</c:v>
                </c:pt>
                <c:pt idx="677">
                  <c:v>1.3482419512971913</c:v>
                </c:pt>
                <c:pt idx="678">
                  <c:v>1.4718811763417412</c:v>
                </c:pt>
                <c:pt idx="679">
                  <c:v>1.9486415456565891</c:v>
                </c:pt>
                <c:pt idx="680">
                  <c:v>1.5396334868041694</c:v>
                </c:pt>
                <c:pt idx="681">
                  <c:v>2.0152511178655397</c:v>
                </c:pt>
                <c:pt idx="682">
                  <c:v>2.6014928542086699</c:v>
                </c:pt>
                <c:pt idx="683">
                  <c:v>2.7035576651955386</c:v>
                </c:pt>
                <c:pt idx="684">
                  <c:v>2.9373463659398715</c:v>
                </c:pt>
                <c:pt idx="685">
                  <c:v>2.5982398066337589</c:v>
                </c:pt>
                <c:pt idx="686">
                  <c:v>1.9600432557524894</c:v>
                </c:pt>
                <c:pt idx="687">
                  <c:v>1.5967415344049962</c:v>
                </c:pt>
                <c:pt idx="688">
                  <c:v>0.77859162182639763</c:v>
                </c:pt>
                <c:pt idx="689">
                  <c:v>-8.2315488942735923E-2</c:v>
                </c:pt>
                <c:pt idx="690">
                  <c:v>-0.40660608740701115</c:v>
                </c:pt>
                <c:pt idx="691">
                  <c:v>0.41763884958176944</c:v>
                </c:pt>
                <c:pt idx="692">
                  <c:v>1.605812704062505</c:v>
                </c:pt>
                <c:pt idx="693">
                  <c:v>2.5647576349381183</c:v>
                </c:pt>
                <c:pt idx="694">
                  <c:v>3.3733146562062535</c:v>
                </c:pt>
                <c:pt idx="695">
                  <c:v>4.1909824738416619</c:v>
                </c:pt>
                <c:pt idx="696">
                  <c:v>5.8281268807560656</c:v>
                </c:pt>
                <c:pt idx="697">
                  <c:v>5.8180643135558894</c:v>
                </c:pt>
                <c:pt idx="698">
                  <c:v>4.8796667388808244</c:v>
                </c:pt>
                <c:pt idx="699">
                  <c:v>4.1877316513833813</c:v>
                </c:pt>
                <c:pt idx="700">
                  <c:v>3.6657630627274278</c:v>
                </c:pt>
                <c:pt idx="701">
                  <c:v>2.5730244471540948</c:v>
                </c:pt>
                <c:pt idx="702">
                  <c:v>2.3783756689905511</c:v>
                </c:pt>
                <c:pt idx="703">
                  <c:v>2.4802881349070112</c:v>
                </c:pt>
                <c:pt idx="704">
                  <c:v>2.6640704546267933</c:v>
                </c:pt>
                <c:pt idx="705">
                  <c:v>2.641660689343778</c:v>
                </c:pt>
                <c:pt idx="706">
                  <c:v>2.0941588620025624</c:v>
                </c:pt>
                <c:pt idx="707">
                  <c:v>1.1904053250377973</c:v>
                </c:pt>
                <c:pt idx="708">
                  <c:v>2.4173027559315057</c:v>
                </c:pt>
                <c:pt idx="709">
                  <c:v>2.2392318476200392</c:v>
                </c:pt>
                <c:pt idx="710">
                  <c:v>0.92225376854224805</c:v>
                </c:pt>
                <c:pt idx="711">
                  <c:v>1.00225069608908</c:v>
                </c:pt>
                <c:pt idx="712">
                  <c:v>0.83184268453932275</c:v>
                </c:pt>
                <c:pt idx="713">
                  <c:v>0.99982723914040561</c:v>
                </c:pt>
                <c:pt idx="714">
                  <c:v>1.0076519540355358</c:v>
                </c:pt>
                <c:pt idx="715">
                  <c:v>1.2431312771370671</c:v>
                </c:pt>
                <c:pt idx="716">
                  <c:v>1.273985354296542</c:v>
                </c:pt>
                <c:pt idx="717">
                  <c:v>0.89526954424577398</c:v>
                </c:pt>
                <c:pt idx="718">
                  <c:v>0.62092424407688696</c:v>
                </c:pt>
                <c:pt idx="719">
                  <c:v>1.2731326023167295</c:v>
                </c:pt>
                <c:pt idx="720">
                  <c:v>1.1228855253614054</c:v>
                </c:pt>
                <c:pt idx="721">
                  <c:v>2.119232189029272</c:v>
                </c:pt>
                <c:pt idx="722">
                  <c:v>2.3794004612098854</c:v>
                </c:pt>
                <c:pt idx="723">
                  <c:v>2.2931000044915026</c:v>
                </c:pt>
                <c:pt idx="724">
                  <c:v>2.0439507163875441</c:v>
                </c:pt>
                <c:pt idx="725">
                  <c:v>2.3130945574295203</c:v>
                </c:pt>
                <c:pt idx="726">
                  <c:v>1.6764652494121302</c:v>
                </c:pt>
                <c:pt idx="727">
                  <c:v>0.56673169660982936</c:v>
                </c:pt>
                <c:pt idx="728">
                  <c:v>-2.357953681208603</c:v>
                </c:pt>
                <c:pt idx="729">
                  <c:v>-4.0569369663392587</c:v>
                </c:pt>
                <c:pt idx="730">
                  <c:v>-4.9561778887570158</c:v>
                </c:pt>
                <c:pt idx="731">
                  <c:v>-5.268816617926662</c:v>
                </c:pt>
                <c:pt idx="732">
                  <c:v>-6.0989447818338585</c:v>
                </c:pt>
                <c:pt idx="733">
                  <c:v>-7.2296481386739391</c:v>
                </c:pt>
                <c:pt idx="734">
                  <c:v>-7.1862732766641484</c:v>
                </c:pt>
                <c:pt idx="735">
                  <c:v>-5.7320791876213617</c:v>
                </c:pt>
                <c:pt idx="736">
                  <c:v>-5.9924238639152412</c:v>
                </c:pt>
                <c:pt idx="737">
                  <c:v>-5.9498696985468422</c:v>
                </c:pt>
                <c:pt idx="738">
                  <c:v>-5.8755656758095336</c:v>
                </c:pt>
                <c:pt idx="739">
                  <c:v>-5.5309699065048283</c:v>
                </c:pt>
                <c:pt idx="740">
                  <c:v>-4.7436296614745288</c:v>
                </c:pt>
                <c:pt idx="741">
                  <c:v>-4.2051350697319707</c:v>
                </c:pt>
                <c:pt idx="742">
                  <c:v>-5.2227574544983169</c:v>
                </c:pt>
                <c:pt idx="743">
                  <c:v>-5.6567444357608627</c:v>
                </c:pt>
                <c:pt idx="744">
                  <c:v>-5.4749419642189281</c:v>
                </c:pt>
                <c:pt idx="745">
                  <c:v>-5.4713513273631502</c:v>
                </c:pt>
                <c:pt idx="746">
                  <c:v>-5.1794942696379769</c:v>
                </c:pt>
                <c:pt idx="747">
                  <c:v>-4.8565381474137421</c:v>
                </c:pt>
                <c:pt idx="748">
                  <c:v>-4.7155024187745385</c:v>
                </c:pt>
                <c:pt idx="749">
                  <c:v>-2.9835021274007665</c:v>
                </c:pt>
                <c:pt idx="750">
                  <c:v>-0.20389524553881497</c:v>
                </c:pt>
                <c:pt idx="751">
                  <c:v>0.56490509369488151</c:v>
                </c:pt>
                <c:pt idx="752">
                  <c:v>1.2150746014631011</c:v>
                </c:pt>
                <c:pt idx="753">
                  <c:v>1.5248139141639183</c:v>
                </c:pt>
                <c:pt idx="754">
                  <c:v>1.5114307974599248</c:v>
                </c:pt>
                <c:pt idx="755">
                  <c:v>1.7774588329941119</c:v>
                </c:pt>
                <c:pt idx="756">
                  <c:v>1.6246393566203028</c:v>
                </c:pt>
                <c:pt idx="757">
                  <c:v>0.40338742180214077</c:v>
                </c:pt>
                <c:pt idx="758">
                  <c:v>-0.34832446826871838</c:v>
                </c:pt>
                <c:pt idx="759">
                  <c:v>-1.1785483676735606</c:v>
                </c:pt>
                <c:pt idx="760">
                  <c:v>-1.7276241617039167</c:v>
                </c:pt>
                <c:pt idx="761">
                  <c:v>-2.3320488194484943</c:v>
                </c:pt>
                <c:pt idx="762">
                  <c:v>-2.5182574080694144</c:v>
                </c:pt>
                <c:pt idx="763">
                  <c:v>-2.6450762704942981</c:v>
                </c:pt>
                <c:pt idx="764">
                  <c:v>-2.030367479169052</c:v>
                </c:pt>
                <c:pt idx="765">
                  <c:v>-2.3872779002712292</c:v>
                </c:pt>
                <c:pt idx="766">
                  <c:v>-2.2028567358952893</c:v>
                </c:pt>
                <c:pt idx="767">
                  <c:v>-1.8386288738516205</c:v>
                </c:pt>
                <c:pt idx="768">
                  <c:v>-1.6224072419603641</c:v>
                </c:pt>
                <c:pt idx="769">
                  <c:v>-0.65059049839842131</c:v>
                </c:pt>
                <c:pt idx="770">
                  <c:v>0.53107115983990894</c:v>
                </c:pt>
                <c:pt idx="771">
                  <c:v>0.46366340760484903</c:v>
                </c:pt>
                <c:pt idx="772">
                  <c:v>1.9698470209907921</c:v>
                </c:pt>
                <c:pt idx="773">
                  <c:v>3.4983680993812749</c:v>
                </c:pt>
                <c:pt idx="774">
                  <c:v>4.8726517749272897</c:v>
                </c:pt>
                <c:pt idx="775">
                  <c:v>5.5917866764017718</c:v>
                </c:pt>
                <c:pt idx="776">
                  <c:v>5.5502388092501134</c:v>
                </c:pt>
                <c:pt idx="777">
                  <c:v>5.4461674260904562</c:v>
                </c:pt>
                <c:pt idx="778">
                  <c:v>5.5501434657183495</c:v>
                </c:pt>
                <c:pt idx="779">
                  <c:v>4.8658843975250408</c:v>
                </c:pt>
                <c:pt idx="780">
                  <c:v>4.5042033867303717</c:v>
                </c:pt>
                <c:pt idx="781">
                  <c:v>3.8371613065291155</c:v>
                </c:pt>
                <c:pt idx="782">
                  <c:v>4.5822351059597093</c:v>
                </c:pt>
                <c:pt idx="783">
                  <c:v>5.2452193146671515</c:v>
                </c:pt>
                <c:pt idx="784">
                  <c:v>4.6881815755282004</c:v>
                </c:pt>
                <c:pt idx="785">
                  <c:v>4.2389777016273298</c:v>
                </c:pt>
                <c:pt idx="786">
                  <c:v>5.0873374512001943</c:v>
                </c:pt>
                <c:pt idx="787">
                  <c:v>5.0987658302611578</c:v>
                </c:pt>
                <c:pt idx="788">
                  <c:v>5.3655805625538875</c:v>
                </c:pt>
                <c:pt idx="789">
                  <c:v>5.5932260837697214</c:v>
                </c:pt>
                <c:pt idx="790">
                  <c:v>5.4999959677359715</c:v>
                </c:pt>
                <c:pt idx="791">
                  <c:v>5.6525684289171636</c:v>
                </c:pt>
                <c:pt idx="792">
                  <c:v>6.8068684387304996</c:v>
                </c:pt>
                <c:pt idx="793">
                  <c:v>6.0073771561990252</c:v>
                </c:pt>
                <c:pt idx="794">
                  <c:v>5.8158540367581208</c:v>
                </c:pt>
                <c:pt idx="795">
                  <c:v>5.3415507138708511</c:v>
                </c:pt>
                <c:pt idx="796">
                  <c:v>5.0265288979834493</c:v>
                </c:pt>
                <c:pt idx="797">
                  <c:v>4.9664643806134796</c:v>
                </c:pt>
                <c:pt idx="798">
                  <c:v>5.4827102596462822</c:v>
                </c:pt>
                <c:pt idx="799">
                  <c:v>6.1042618802924506</c:v>
                </c:pt>
                <c:pt idx="800">
                  <c:v>6.2572079620217931</c:v>
                </c:pt>
                <c:pt idx="801">
                  <c:v>6.1863784340696526</c:v>
                </c:pt>
                <c:pt idx="802">
                  <c:v>5.7460251256198216</c:v>
                </c:pt>
                <c:pt idx="803">
                  <c:v>4.7762755059373472</c:v>
                </c:pt>
                <c:pt idx="804">
                  <c:v>4.4793562464369296</c:v>
                </c:pt>
                <c:pt idx="805">
                  <c:v>3.9675341219165086</c:v>
                </c:pt>
                <c:pt idx="806">
                  <c:v>3.4790617646419548</c:v>
                </c:pt>
                <c:pt idx="807">
                  <c:v>2.5634539350298207</c:v>
                </c:pt>
                <c:pt idx="808">
                  <c:v>4.3153553946490097</c:v>
                </c:pt>
                <c:pt idx="809">
                  <c:v>5.6429854364116476</c:v>
                </c:pt>
                <c:pt idx="810">
                  <c:v>7.0238585817194705</c:v>
                </c:pt>
                <c:pt idx="811">
                  <c:v>7.6809229536383929</c:v>
                </c:pt>
                <c:pt idx="812">
                  <c:v>7.7244728671629463</c:v>
                </c:pt>
                <c:pt idx="813">
                  <c:v>7.5118781689660086</c:v>
                </c:pt>
                <c:pt idx="814">
                  <c:v>7.5795287609396889</c:v>
                </c:pt>
                <c:pt idx="815">
                  <c:v>6.8557723608039556</c:v>
                </c:pt>
                <c:pt idx="816">
                  <c:v>6.7411336290454846</c:v>
                </c:pt>
                <c:pt idx="817">
                  <c:v>6.4654599102211341</c:v>
                </c:pt>
                <c:pt idx="818">
                  <c:v>7.1497665561708601</c:v>
                </c:pt>
                <c:pt idx="819">
                  <c:v>7.5839661999724859</c:v>
                </c:pt>
                <c:pt idx="820">
                  <c:v>6.3613175572250196</c:v>
                </c:pt>
                <c:pt idx="821">
                  <c:v>6.0452417863538539</c:v>
                </c:pt>
                <c:pt idx="822">
                  <c:v>5.7594218376494961</c:v>
                </c:pt>
                <c:pt idx="823">
                  <c:v>5.380909741972725</c:v>
                </c:pt>
                <c:pt idx="824">
                  <c:v>5.8655580402085503</c:v>
                </c:pt>
                <c:pt idx="825">
                  <c:v>5.577569741078654</c:v>
                </c:pt>
                <c:pt idx="826">
                  <c:v>5.783491268747964</c:v>
                </c:pt>
                <c:pt idx="827">
                  <c:v>5.6427095925523743</c:v>
                </c:pt>
                <c:pt idx="828">
                  <c:v>7.1615565548915852</c:v>
                </c:pt>
                <c:pt idx="829">
                  <c:v>8.8886688585310001</c:v>
                </c:pt>
                <c:pt idx="830">
                  <c:v>8.1088399565738083</c:v>
                </c:pt>
                <c:pt idx="831">
                  <c:v>7.6522238181525495</c:v>
                </c:pt>
                <c:pt idx="832">
                  <c:v>8.2551592011327788</c:v>
                </c:pt>
                <c:pt idx="833">
                  <c:v>8.8402302034315827</c:v>
                </c:pt>
                <c:pt idx="834">
                  <c:v>10.566042111836717</c:v>
                </c:pt>
                <c:pt idx="835">
                  <c:v>8.798789598736148</c:v>
                </c:pt>
                <c:pt idx="836">
                  <c:v>5.8078593349258716</c:v>
                </c:pt>
                <c:pt idx="837">
                  <c:v>5.495799761862072</c:v>
                </c:pt>
                <c:pt idx="838">
                  <c:v>5.5831603808205204</c:v>
                </c:pt>
                <c:pt idx="839">
                  <c:v>4.7249091946893031</c:v>
                </c:pt>
                <c:pt idx="840">
                  <c:v>3.5396824751062104</c:v>
                </c:pt>
                <c:pt idx="841">
                  <c:v>1.3406190415061647</c:v>
                </c:pt>
                <c:pt idx="842">
                  <c:v>3.0595709002973388</c:v>
                </c:pt>
                <c:pt idx="843">
                  <c:v>4.6443407020478196</c:v>
                </c:pt>
                <c:pt idx="844">
                  <c:v>5.6497198543313134</c:v>
                </c:pt>
                <c:pt idx="845">
                  <c:v>5.1557966285524044</c:v>
                </c:pt>
                <c:pt idx="846">
                  <c:v>5.2249202244113855</c:v>
                </c:pt>
                <c:pt idx="847">
                  <c:v>5.030391169844437</c:v>
                </c:pt>
                <c:pt idx="848">
                  <c:v>5.3793968532685881</c:v>
                </c:pt>
                <c:pt idx="849">
                  <c:v>4.5308827436554191</c:v>
                </c:pt>
                <c:pt idx="850">
                  <c:v>3.6516367675237569</c:v>
                </c:pt>
                <c:pt idx="851">
                  <c:v>3.0128014232125975</c:v>
                </c:pt>
                <c:pt idx="852">
                  <c:v>2.3379863470088083</c:v>
                </c:pt>
                <c:pt idx="853">
                  <c:v>1.9834181931436734</c:v>
                </c:pt>
                <c:pt idx="854">
                  <c:v>1.4986331866617166</c:v>
                </c:pt>
                <c:pt idx="855">
                  <c:v>1.7054243776406597</c:v>
                </c:pt>
                <c:pt idx="856">
                  <c:v>2.6288756098668222</c:v>
                </c:pt>
                <c:pt idx="857">
                  <c:v>2.3687185536827644</c:v>
                </c:pt>
                <c:pt idx="858">
                  <c:v>2.0356128126114674</c:v>
                </c:pt>
                <c:pt idx="859">
                  <c:v>1.7527836672868307</c:v>
                </c:pt>
                <c:pt idx="860">
                  <c:v>1.55174385082344</c:v>
                </c:pt>
                <c:pt idx="861">
                  <c:v>3.2498471945849667</c:v>
                </c:pt>
                <c:pt idx="862">
                  <c:v>3.3519260021794883</c:v>
                </c:pt>
                <c:pt idx="863">
                  <c:v>2.7512781132952346</c:v>
                </c:pt>
                <c:pt idx="864">
                  <c:v>2.8684499120201759</c:v>
                </c:pt>
                <c:pt idx="865">
                  <c:v>2.8787901540599807</c:v>
                </c:pt>
                <c:pt idx="866">
                  <c:v>3.1764157402946864</c:v>
                </c:pt>
                <c:pt idx="867">
                  <c:v>3.1631064411448455</c:v>
                </c:pt>
                <c:pt idx="868">
                  <c:v>2.1955666347207261</c:v>
                </c:pt>
                <c:pt idx="869">
                  <c:v>0.57907677394982626</c:v>
                </c:pt>
                <c:pt idx="870">
                  <c:v>0.59193623284473262</c:v>
                </c:pt>
                <c:pt idx="871">
                  <c:v>0.38081764408351099</c:v>
                </c:pt>
                <c:pt idx="872">
                  <c:v>0.35450638686434593</c:v>
                </c:pt>
                <c:pt idx="873">
                  <c:v>0.57548745709677007</c:v>
                </c:pt>
                <c:pt idx="874">
                  <c:v>0.50211182130378929</c:v>
                </c:pt>
                <c:pt idx="875">
                  <c:v>-0.42080118242808695</c:v>
                </c:pt>
                <c:pt idx="876">
                  <c:v>0.61298198923737901</c:v>
                </c:pt>
                <c:pt idx="877">
                  <c:v>0.93026491036720371</c:v>
                </c:pt>
                <c:pt idx="878">
                  <c:v>0.90143729480102763</c:v>
                </c:pt>
                <c:pt idx="879">
                  <c:v>0.18690997613309637</c:v>
                </c:pt>
                <c:pt idx="880">
                  <c:v>-0.77772008267863513</c:v>
                </c:pt>
                <c:pt idx="881">
                  <c:v>-1.1572674417578261</c:v>
                </c:pt>
                <c:pt idx="882">
                  <c:v>-0.94703509440937039</c:v>
                </c:pt>
                <c:pt idx="883">
                  <c:v>-1.5268705721904163</c:v>
                </c:pt>
                <c:pt idx="884">
                  <c:v>-1.6819469635936681</c:v>
                </c:pt>
                <c:pt idx="885">
                  <c:v>-1.1115207357765269</c:v>
                </c:pt>
                <c:pt idx="886">
                  <c:v>0.63904778059319611</c:v>
                </c:pt>
                <c:pt idx="887">
                  <c:v>2.4406952825014492</c:v>
                </c:pt>
                <c:pt idx="888">
                  <c:v>3.211311980093484</c:v>
                </c:pt>
                <c:pt idx="889">
                  <c:v>3.5420952220942121</c:v>
                </c:pt>
                <c:pt idx="890">
                  <c:v>6.2005593582712022</c:v>
                </c:pt>
                <c:pt idx="891">
                  <c:v>7.3312702787082804</c:v>
                </c:pt>
                <c:pt idx="892">
                  <c:v>8.3288434440988848</c:v>
                </c:pt>
                <c:pt idx="893">
                  <c:v>7.064232338161359</c:v>
                </c:pt>
                <c:pt idx="894">
                  <c:v>5.8053556203093155</c:v>
                </c:pt>
                <c:pt idx="895">
                  <c:v>5.5824066128859977</c:v>
                </c:pt>
                <c:pt idx="896">
                  <c:v>5.918249158413766</c:v>
                </c:pt>
                <c:pt idx="897">
                  <c:v>4.9474800419729759</c:v>
                </c:pt>
                <c:pt idx="898">
                  <c:v>4.1581988100295728</c:v>
                </c:pt>
                <c:pt idx="899">
                  <c:v>2.6705691356075789</c:v>
                </c:pt>
                <c:pt idx="900">
                  <c:v>3.061888002170067</c:v>
                </c:pt>
                <c:pt idx="901">
                  <c:v>3.5286519468261082</c:v>
                </c:pt>
                <c:pt idx="902">
                  <c:v>3.0784735139528601</c:v>
                </c:pt>
                <c:pt idx="903">
                  <c:v>1.9320980263233796</c:v>
                </c:pt>
                <c:pt idx="904">
                  <c:v>0.62383304949628382</c:v>
                </c:pt>
                <c:pt idx="905">
                  <c:v>0.34834314699557467</c:v>
                </c:pt>
                <c:pt idx="906">
                  <c:v>0.67285397263894509</c:v>
                </c:pt>
                <c:pt idx="907">
                  <c:v>0.88443992955781014</c:v>
                </c:pt>
                <c:pt idx="908">
                  <c:v>0.70907489482024133</c:v>
                </c:pt>
                <c:pt idx="909">
                  <c:v>1.1195820156166048</c:v>
                </c:pt>
                <c:pt idx="910">
                  <c:v>1.472160517892336</c:v>
                </c:pt>
                <c:pt idx="911">
                  <c:v>3.1943155188419934</c:v>
                </c:pt>
                <c:pt idx="912">
                  <c:v>3.4189874398005378</c:v>
                </c:pt>
                <c:pt idx="913">
                  <c:v>4.0559381229297458</c:v>
                </c:pt>
                <c:pt idx="914">
                  <c:v>4.4091906170214594</c:v>
                </c:pt>
                <c:pt idx="915">
                  <c:v>5.5274999293477167</c:v>
                </c:pt>
                <c:pt idx="916">
                  <c:v>5.251917279800641</c:v>
                </c:pt>
                <c:pt idx="917">
                  <c:v>5.64869089197515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177802</xdr:colOff>
      <xdr:row>0</xdr:row>
      <xdr:rowOff>42335</xdr:rowOff>
    </xdr:from>
    <xdr:to>
      <xdr:col>11</xdr:col>
      <xdr:colOff>110069</xdr:colOff>
      <xdr:row>1</xdr:row>
      <xdr:rowOff>188400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FF5CF1D-1BEF-2EA3-0C8F-B54F5011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02" y="42335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56301</xdr:colOff>
      <xdr:row>0</xdr:row>
      <xdr:rowOff>48642</xdr:rowOff>
    </xdr:from>
    <xdr:to>
      <xdr:col>3</xdr:col>
      <xdr:colOff>1131567</xdr:colOff>
      <xdr:row>1</xdr:row>
      <xdr:rowOff>194707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3139CF-3E97-4B77-BFBF-8D7CA7473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163024</xdr:rowOff>
    </xdr:from>
    <xdr:to>
      <xdr:col>2</xdr:col>
      <xdr:colOff>247649</xdr:colOff>
      <xdr:row>4</xdr:row>
      <xdr:rowOff>136026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1CEC8D-BA96-44CA-B680-8B5981D27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163024"/>
          <a:ext cx="4486275" cy="763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5" name="Imagem 4">
          <a:extLst>
            <a:ext uri="{FF2B5EF4-FFF2-40B4-BE49-F238E27FC236}">
              <a16:creationId xmlns:a16="http://schemas.microsoft.com/office/drawing/2014/main" id="{69E99208-FCE3-41D6-90BB-43687618B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19262</xdr:colOff>
      <xdr:row>1</xdr:row>
      <xdr:rowOff>42333</xdr:rowOff>
    </xdr:from>
    <xdr:to>
      <xdr:col>2</xdr:col>
      <xdr:colOff>597112</xdr:colOff>
      <xdr:row>1</xdr:row>
      <xdr:rowOff>552465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7CBE959-AE25-4777-9D0B-4B2E7520D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35135</xdr:colOff>
      <xdr:row>0</xdr:row>
      <xdr:rowOff>122727</xdr:rowOff>
    </xdr:from>
    <xdr:to>
      <xdr:col>4</xdr:col>
      <xdr:colOff>212935</xdr:colOff>
      <xdr:row>1</xdr:row>
      <xdr:rowOff>268792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0AE0519-8F3B-4CE5-92B8-0A7723086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2997200" cy="5101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3">
        <f ca="1">+TODAY()</f>
        <v>44756</v>
      </c>
      <c r="F8" s="533"/>
      <c r="G8" s="533"/>
      <c r="H8" s="533"/>
      <c r="I8" s="533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51"/>
  <sheetViews>
    <sheetView showGridLines="0" tabSelected="1" zoomScale="90" zoomScaleNormal="90" workbookViewId="0">
      <pane ySplit="99" topLeftCell="A919" activePane="bottomLeft" state="frozen"/>
      <selection pane="bottomLeft" activeCell="AE935" sqref="AE935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35" t="s">
        <v>80</v>
      </c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  <c r="AE2" s="535"/>
      <c r="AF2" s="535"/>
      <c r="AG2" s="535"/>
    </row>
    <row r="3" spans="1:33" ht="4.5" customHeight="1" x14ac:dyDescent="0.3">
      <c r="A3" s="28" t="s">
        <v>83</v>
      </c>
    </row>
    <row r="4" spans="1:33" ht="14.25" customHeight="1" x14ac:dyDescent="0.3">
      <c r="C4" s="548" t="s">
        <v>86</v>
      </c>
      <c r="D4" s="542"/>
      <c r="E4" s="542"/>
      <c r="F4" s="542"/>
      <c r="G4" s="110"/>
      <c r="H4" s="536" t="s">
        <v>87</v>
      </c>
      <c r="I4" s="537"/>
      <c r="J4" s="537"/>
      <c r="K4" s="537"/>
      <c r="L4" s="537"/>
      <c r="M4" s="537"/>
      <c r="N4" s="537"/>
      <c r="O4" s="549"/>
      <c r="P4" s="110"/>
      <c r="Q4" s="536" t="s">
        <v>248</v>
      </c>
      <c r="R4" s="537"/>
      <c r="S4" s="537"/>
      <c r="T4" s="537"/>
      <c r="U4" s="537"/>
      <c r="V4" s="537"/>
      <c r="W4" s="537"/>
      <c r="X4" s="537"/>
      <c r="Y4" s="537"/>
      <c r="Z4" s="537"/>
      <c r="AA4" s="110"/>
      <c r="AB4" s="542" t="s">
        <v>109</v>
      </c>
      <c r="AC4" s="542"/>
      <c r="AD4" s="542"/>
      <c r="AE4" s="542"/>
      <c r="AF4" s="542"/>
      <c r="AG4" s="542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47" t="s">
        <v>0</v>
      </c>
      <c r="D6" s="547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50" t="s">
        <v>88</v>
      </c>
      <c r="K6" s="551"/>
      <c r="L6" s="551"/>
      <c r="M6" s="551"/>
      <c r="N6" s="551"/>
      <c r="O6" s="552"/>
      <c r="P6" s="31"/>
      <c r="Q6" s="538" t="s">
        <v>134</v>
      </c>
      <c r="R6" s="539"/>
      <c r="S6" s="539"/>
      <c r="T6" s="539"/>
      <c r="U6" s="540"/>
      <c r="V6" s="538" t="s">
        <v>135</v>
      </c>
      <c r="W6" s="539"/>
      <c r="X6" s="539"/>
      <c r="Y6" s="539"/>
      <c r="Z6" s="540"/>
      <c r="AA6" s="31"/>
      <c r="AB6" s="543" t="s">
        <v>125</v>
      </c>
      <c r="AC6" s="543" t="s">
        <v>130</v>
      </c>
      <c r="AD6" s="545" t="s">
        <v>126</v>
      </c>
      <c r="AE6" s="543" t="s">
        <v>127</v>
      </c>
      <c r="AF6" s="543" t="s">
        <v>128</v>
      </c>
      <c r="AG6" s="545" t="s">
        <v>129</v>
      </c>
    </row>
    <row r="7" spans="1:33" ht="17.25" customHeight="1" x14ac:dyDescent="0.3">
      <c r="C7" s="547" t="s">
        <v>233</v>
      </c>
      <c r="D7" s="547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44"/>
      <c r="AC7" s="544"/>
      <c r="AD7" s="546"/>
      <c r="AE7" s="544"/>
      <c r="AF7" s="544"/>
      <c r="AG7" s="546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1" t="s">
        <v>224</v>
      </c>
      <c r="AC68" s="541"/>
      <c r="AD68" s="541"/>
      <c r="AE68" s="541"/>
      <c r="AF68" s="541"/>
      <c r="AG68" s="541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193</v>
      </c>
      <c r="T890" s="83">
        <f t="shared" si="714"/>
        <v>1.8037383177570094</v>
      </c>
      <c r="U890" s="78">
        <f t="shared" si="715"/>
        <v>1177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3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553</v>
      </c>
      <c r="R897" s="83">
        <f t="shared" si="718"/>
        <v>0.87917329093799679</v>
      </c>
      <c r="S897" s="122">
        <v>43</v>
      </c>
      <c r="T897" s="83">
        <f t="shared" si="719"/>
        <v>0.40186915887850466</v>
      </c>
      <c r="U897" s="78">
        <f t="shared" si="720"/>
        <v>596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3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458</v>
      </c>
      <c r="R898" s="83">
        <f t="shared" ref="R898:R904" si="723">Q898/Q$68</f>
        <v>0.72813990461049283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509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3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628</v>
      </c>
      <c r="R899" s="83">
        <f t="shared" si="723"/>
        <v>0.99841017488076311</v>
      </c>
      <c r="S899" s="122">
        <v>49</v>
      </c>
      <c r="T899" s="83">
        <f t="shared" si="724"/>
        <v>0.45794392523364486</v>
      </c>
      <c r="U899" s="78">
        <f t="shared" si="725"/>
        <v>677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3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3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3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3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134</v>
      </c>
      <c r="R903" s="83">
        <f t="shared" si="723"/>
        <v>0.21303656597774245</v>
      </c>
      <c r="S903" s="122">
        <v>9</v>
      </c>
      <c r="T903" s="83">
        <f t="shared" si="724"/>
        <v>8.4112149532710276E-2</v>
      </c>
      <c r="U903" s="78">
        <f t="shared" si="725"/>
        <v>143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263">
        <v>13</v>
      </c>
      <c r="AC903" s="263">
        <v>46</v>
      </c>
      <c r="AD903" s="263">
        <v>86</v>
      </c>
      <c r="AE903" s="263">
        <v>-2</v>
      </c>
      <c r="AF903" s="263">
        <v>-20</v>
      </c>
      <c r="AG903" s="263">
        <v>6</v>
      </c>
    </row>
    <row r="904" spans="2:33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719</v>
      </c>
      <c r="R904" s="83">
        <f t="shared" si="723"/>
        <v>1.1430842607313196</v>
      </c>
      <c r="S904" s="122">
        <v>138</v>
      </c>
      <c r="T904" s="83">
        <f t="shared" si="724"/>
        <v>1.2897196261682242</v>
      </c>
      <c r="U904" s="78">
        <f t="shared" si="725"/>
        <v>857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263">
        <v>13</v>
      </c>
      <c r="AC904" s="263">
        <v>45</v>
      </c>
      <c r="AD904" s="263">
        <v>60</v>
      </c>
      <c r="AE904" s="263">
        <v>9</v>
      </c>
      <c r="AF904" s="263">
        <v>-7</v>
      </c>
      <c r="AG904" s="263">
        <v>4</v>
      </c>
    </row>
    <row r="905" spans="2:33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J905" s="122">
        <v>1484</v>
      </c>
      <c r="K905" s="123">
        <v>1.0027027027027027</v>
      </c>
      <c r="L905" s="122">
        <v>112</v>
      </c>
      <c r="M905" s="123">
        <v>0.88888888888888884</v>
      </c>
      <c r="N905" s="124">
        <v>1596</v>
      </c>
      <c r="O905" s="98"/>
      <c r="P905" s="103"/>
      <c r="Q905" s="122">
        <v>472</v>
      </c>
      <c r="R905" s="83">
        <f t="shared" ref="R905:R912" si="728">Q905/Q$68</f>
        <v>0.75039745627980925</v>
      </c>
      <c r="S905" s="122">
        <v>85</v>
      </c>
      <c r="T905" s="83">
        <f t="shared" ref="T905:T912" si="729">S905/S$68</f>
        <v>0.79439252336448596</v>
      </c>
      <c r="U905" s="78">
        <f t="shared" ref="U905:U912" si="730">Q905+S905</f>
        <v>557</v>
      </c>
      <c r="V905" s="122">
        <v>29</v>
      </c>
      <c r="W905" s="83">
        <f t="shared" ref="W905:W912" si="731">V905/$V$68</f>
        <v>29</v>
      </c>
      <c r="X905" s="122">
        <v>7</v>
      </c>
      <c r="Y905" s="272"/>
      <c r="Z905" s="97">
        <f t="shared" ref="Z905:Z912" si="732">V905+X905</f>
        <v>36</v>
      </c>
      <c r="AA905" s="103"/>
      <c r="AB905" s="263">
        <v>21</v>
      </c>
      <c r="AC905" s="263">
        <v>47</v>
      </c>
      <c r="AD905" s="263">
        <v>69</v>
      </c>
      <c r="AE905" s="263">
        <v>14</v>
      </c>
      <c r="AF905" s="263">
        <v>-8</v>
      </c>
      <c r="AG905" s="263">
        <v>2</v>
      </c>
    </row>
    <row r="906" spans="2:33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J906" s="122">
        <v>898</v>
      </c>
      <c r="K906" s="123">
        <v>0.60552933243425489</v>
      </c>
      <c r="L906" s="122">
        <v>53</v>
      </c>
      <c r="M906" s="123">
        <v>0.58888888888888891</v>
      </c>
      <c r="N906" s="124">
        <v>951</v>
      </c>
      <c r="O906" s="98"/>
      <c r="P906" s="103"/>
      <c r="Q906" s="122">
        <v>0</v>
      </c>
      <c r="R906" s="83">
        <f t="shared" si="728"/>
        <v>0</v>
      </c>
      <c r="S906" s="122">
        <v>0</v>
      </c>
      <c r="T906" s="83">
        <f t="shared" si="729"/>
        <v>0</v>
      </c>
      <c r="U906" s="78">
        <f t="shared" si="730"/>
        <v>0</v>
      </c>
      <c r="V906" s="122">
        <v>0</v>
      </c>
      <c r="W906" s="83">
        <f t="shared" si="731"/>
        <v>0</v>
      </c>
      <c r="X906" s="122">
        <v>0</v>
      </c>
      <c r="Y906" s="272"/>
      <c r="Z906" s="97">
        <f t="shared" si="732"/>
        <v>0</v>
      </c>
      <c r="AA906" s="103"/>
      <c r="AB906" s="263">
        <v>11</v>
      </c>
      <c r="AC906" s="263">
        <v>35</v>
      </c>
      <c r="AD906" s="263">
        <v>96</v>
      </c>
      <c r="AE906" s="263">
        <v>-18</v>
      </c>
      <c r="AF906" s="263">
        <v>-69</v>
      </c>
      <c r="AG906" s="263">
        <v>20</v>
      </c>
    </row>
    <row r="907" spans="2:33" s="460" customFormat="1" ht="15" customHeight="1" x14ac:dyDescent="0.3">
      <c r="B907" s="198">
        <v>44729</v>
      </c>
      <c r="C907" s="98"/>
      <c r="D907" s="98"/>
      <c r="E907" s="98"/>
      <c r="F907" s="98"/>
      <c r="G907" s="98"/>
      <c r="H907" s="126">
        <v>458</v>
      </c>
      <c r="I907" s="68"/>
      <c r="J907" s="122">
        <v>1492</v>
      </c>
      <c r="K907" s="123">
        <v>1.0040376850605652</v>
      </c>
      <c r="L907" s="122">
        <v>106</v>
      </c>
      <c r="M907" s="123">
        <v>1.029126213592233</v>
      </c>
      <c r="N907" s="124">
        <v>1598</v>
      </c>
      <c r="O907" s="98"/>
      <c r="P907" s="103"/>
      <c r="Q907" s="122">
        <v>466</v>
      </c>
      <c r="R907" s="83">
        <f t="shared" si="728"/>
        <v>0.74085850556438793</v>
      </c>
      <c r="S907" s="122">
        <v>66</v>
      </c>
      <c r="T907" s="83">
        <f t="shared" si="729"/>
        <v>0.61682242990654201</v>
      </c>
      <c r="U907" s="78">
        <f t="shared" si="730"/>
        <v>532</v>
      </c>
      <c r="V907" s="122">
        <v>50</v>
      </c>
      <c r="W907" s="83">
        <f t="shared" si="731"/>
        <v>50</v>
      </c>
      <c r="X907" s="122">
        <v>5</v>
      </c>
      <c r="Y907" s="272"/>
      <c r="Z907" s="97">
        <f t="shared" si="732"/>
        <v>55</v>
      </c>
      <c r="AA907" s="103"/>
      <c r="AB907" s="263">
        <v>10</v>
      </c>
      <c r="AC907" s="263">
        <v>45</v>
      </c>
      <c r="AD907" s="263">
        <v>87</v>
      </c>
      <c r="AE907" s="263">
        <v>5</v>
      </c>
      <c r="AF907" s="263">
        <v>-23</v>
      </c>
      <c r="AG907" s="263">
        <v>7</v>
      </c>
    </row>
    <row r="908" spans="2:33" s="460" customFormat="1" ht="15" customHeight="1" x14ac:dyDescent="0.3">
      <c r="B908" s="198">
        <v>44730</v>
      </c>
      <c r="C908" s="98"/>
      <c r="D908" s="98"/>
      <c r="E908" s="98"/>
      <c r="F908" s="98"/>
      <c r="G908" s="98"/>
      <c r="H908" s="126">
        <v>448</v>
      </c>
      <c r="I908" s="68"/>
      <c r="J908" s="122">
        <v>918</v>
      </c>
      <c r="K908" s="123">
        <v>1.0245535714285714</v>
      </c>
      <c r="L908" s="122">
        <v>58</v>
      </c>
      <c r="M908" s="123">
        <v>0.98305084745762716</v>
      </c>
      <c r="N908" s="124">
        <v>976</v>
      </c>
      <c r="O908" s="98"/>
      <c r="P908" s="103"/>
      <c r="Q908" s="126">
        <v>0</v>
      </c>
      <c r="R908" s="87">
        <f t="shared" si="728"/>
        <v>0</v>
      </c>
      <c r="S908" s="126">
        <v>0</v>
      </c>
      <c r="T908" s="87">
        <f t="shared" si="729"/>
        <v>0</v>
      </c>
      <c r="U908" s="96">
        <f t="shared" si="730"/>
        <v>0</v>
      </c>
      <c r="V908" s="126">
        <v>0</v>
      </c>
      <c r="W908" s="87">
        <f t="shared" si="731"/>
        <v>0</v>
      </c>
      <c r="X908" s="126">
        <v>0</v>
      </c>
      <c r="Y908" s="127"/>
      <c r="Z908" s="97">
        <f t="shared" si="732"/>
        <v>0</v>
      </c>
      <c r="AA908" s="103"/>
      <c r="AB908" s="263">
        <v>3</v>
      </c>
      <c r="AC908" s="263">
        <v>25</v>
      </c>
      <c r="AD908" s="263">
        <v>76</v>
      </c>
      <c r="AE908" s="263">
        <v>22</v>
      </c>
      <c r="AF908" s="263">
        <v>7</v>
      </c>
      <c r="AG908" s="263">
        <v>0</v>
      </c>
    </row>
    <row r="909" spans="2:33" s="460" customFormat="1" ht="15" customHeight="1" x14ac:dyDescent="0.3">
      <c r="B909" s="198">
        <v>44731</v>
      </c>
      <c r="C909" s="98"/>
      <c r="D909" s="98"/>
      <c r="E909" s="98"/>
      <c r="F909" s="98"/>
      <c r="G909" s="98"/>
      <c r="H909" s="126">
        <v>476</v>
      </c>
      <c r="I909" s="68"/>
      <c r="J909" s="122">
        <v>897</v>
      </c>
      <c r="K909" s="123">
        <v>1.0158550396375992</v>
      </c>
      <c r="L909" s="122">
        <v>32</v>
      </c>
      <c r="M909" s="123">
        <v>1.2307692307692308</v>
      </c>
      <c r="N909" s="124">
        <v>929</v>
      </c>
      <c r="O909" s="98"/>
      <c r="P909" s="103"/>
      <c r="Q909" s="126">
        <v>0</v>
      </c>
      <c r="R909" s="87">
        <f t="shared" si="728"/>
        <v>0</v>
      </c>
      <c r="S909" s="126">
        <v>0</v>
      </c>
      <c r="T909" s="87">
        <f t="shared" si="729"/>
        <v>0</v>
      </c>
      <c r="U909" s="96">
        <f t="shared" si="730"/>
        <v>0</v>
      </c>
      <c r="V909" s="126">
        <v>0</v>
      </c>
      <c r="W909" s="87">
        <f t="shared" si="731"/>
        <v>0</v>
      </c>
      <c r="X909" s="126">
        <v>0</v>
      </c>
      <c r="Y909" s="127"/>
      <c r="Z909" s="97">
        <f t="shared" si="732"/>
        <v>0</v>
      </c>
      <c r="AA909" s="103"/>
      <c r="AB909" s="263">
        <v>0</v>
      </c>
      <c r="AC909" s="263">
        <v>23</v>
      </c>
      <c r="AD909" s="263">
        <v>36</v>
      </c>
      <c r="AE909" s="263">
        <v>19</v>
      </c>
      <c r="AF909" s="263">
        <v>13</v>
      </c>
      <c r="AG909" s="263">
        <v>1</v>
      </c>
    </row>
    <row r="910" spans="2:33" s="460" customFormat="1" ht="15" customHeight="1" x14ac:dyDescent="0.3">
      <c r="B910" s="198">
        <v>44732</v>
      </c>
      <c r="C910" s="98"/>
      <c r="D910" s="98"/>
      <c r="E910" s="98"/>
      <c r="F910" s="98"/>
      <c r="G910" s="98"/>
      <c r="H910" s="126">
        <v>440</v>
      </c>
      <c r="I910" s="68"/>
      <c r="J910" s="122">
        <v>1493</v>
      </c>
      <c r="K910" s="123">
        <v>1.010148849797023</v>
      </c>
      <c r="L910" s="122">
        <v>89</v>
      </c>
      <c r="M910" s="123">
        <v>1.0113636363636365</v>
      </c>
      <c r="N910" s="124">
        <v>1582</v>
      </c>
      <c r="O910" s="98"/>
      <c r="P910" s="103"/>
      <c r="Q910" s="122">
        <v>662</v>
      </c>
      <c r="R910" s="83">
        <f t="shared" si="728"/>
        <v>1.0524642289348172</v>
      </c>
      <c r="S910" s="122">
        <v>136</v>
      </c>
      <c r="T910" s="83">
        <f t="shared" si="729"/>
        <v>1.2710280373831775</v>
      </c>
      <c r="U910" s="78">
        <f t="shared" si="730"/>
        <v>798</v>
      </c>
      <c r="V910" s="122">
        <v>0</v>
      </c>
      <c r="W910" s="83">
        <f t="shared" si="731"/>
        <v>0</v>
      </c>
      <c r="X910" s="122">
        <v>15</v>
      </c>
      <c r="Y910" s="272"/>
      <c r="Z910" s="97">
        <f t="shared" si="732"/>
        <v>15</v>
      </c>
      <c r="AA910" s="103"/>
      <c r="AB910" s="263">
        <v>11</v>
      </c>
      <c r="AC910" s="263">
        <v>43</v>
      </c>
      <c r="AD910" s="263">
        <v>53</v>
      </c>
      <c r="AE910" s="263">
        <v>9</v>
      </c>
      <c r="AF910" s="263">
        <v>-7</v>
      </c>
      <c r="AG910" s="263">
        <v>6</v>
      </c>
    </row>
    <row r="911" spans="2:33" s="460" customFormat="1" ht="15" customHeight="1" x14ac:dyDescent="0.3">
      <c r="B911" s="198">
        <v>44733</v>
      </c>
      <c r="C911" s="98"/>
      <c r="D911" s="98"/>
      <c r="E911" s="98"/>
      <c r="F911" s="98"/>
      <c r="G911" s="98"/>
      <c r="H911" s="126">
        <v>425</v>
      </c>
      <c r="I911" s="68"/>
      <c r="J911" s="122">
        <v>1485</v>
      </c>
      <c r="K911" s="123">
        <v>1.0027008777852802</v>
      </c>
      <c r="L911" s="122">
        <v>125</v>
      </c>
      <c r="M911" s="123">
        <v>1.1363636363636365</v>
      </c>
      <c r="N911" s="124">
        <v>1610</v>
      </c>
      <c r="O911" s="98"/>
      <c r="P911" s="103"/>
      <c r="Q911" s="122">
        <v>901</v>
      </c>
      <c r="R911" s="83">
        <f t="shared" si="728"/>
        <v>1.4324324324324325</v>
      </c>
      <c r="S911" s="122">
        <v>107</v>
      </c>
      <c r="T911" s="83">
        <f t="shared" si="729"/>
        <v>1</v>
      </c>
      <c r="U911" s="78">
        <f t="shared" si="730"/>
        <v>1008</v>
      </c>
      <c r="V911" s="122">
        <v>11</v>
      </c>
      <c r="W911" s="83">
        <f t="shared" si="731"/>
        <v>11</v>
      </c>
      <c r="X911" s="122">
        <v>11</v>
      </c>
      <c r="Y911" s="272"/>
      <c r="Z911" s="97">
        <f t="shared" si="732"/>
        <v>22</v>
      </c>
      <c r="AA911" s="103"/>
      <c r="AB911" s="263">
        <v>12</v>
      </c>
      <c r="AC911" s="263">
        <v>43</v>
      </c>
      <c r="AD911" s="263">
        <v>42</v>
      </c>
      <c r="AE911" s="263">
        <v>11</v>
      </c>
      <c r="AF911" s="263">
        <v>-5</v>
      </c>
      <c r="AG911" s="263">
        <v>5</v>
      </c>
    </row>
    <row r="912" spans="2:33" s="460" customFormat="1" ht="15" customHeight="1" x14ac:dyDescent="0.3">
      <c r="B912" s="198">
        <v>44734</v>
      </c>
      <c r="C912" s="98"/>
      <c r="D912" s="98"/>
      <c r="E912" s="98"/>
      <c r="F912" s="98"/>
      <c r="G912" s="98"/>
      <c r="H912" s="126">
        <v>448</v>
      </c>
      <c r="I912" s="68"/>
      <c r="J912" s="122">
        <v>1373</v>
      </c>
      <c r="K912" s="123">
        <v>0.92770270270270272</v>
      </c>
      <c r="L912" s="122">
        <v>113</v>
      </c>
      <c r="M912" s="123">
        <v>0.89682539682539686</v>
      </c>
      <c r="N912" s="124">
        <v>1486</v>
      </c>
      <c r="O912" s="98"/>
      <c r="P912" s="103"/>
      <c r="Q912" s="122">
        <v>1194</v>
      </c>
      <c r="R912" s="83">
        <f t="shared" si="728"/>
        <v>1.8982511923688394</v>
      </c>
      <c r="S912" s="122">
        <v>60</v>
      </c>
      <c r="T912" s="83">
        <f t="shared" si="729"/>
        <v>0.56074766355140182</v>
      </c>
      <c r="U912" s="78">
        <f t="shared" si="730"/>
        <v>1254</v>
      </c>
      <c r="V912" s="122">
        <v>26</v>
      </c>
      <c r="W912" s="83">
        <f t="shared" si="731"/>
        <v>26</v>
      </c>
      <c r="X912" s="122">
        <v>4</v>
      </c>
      <c r="Y912" s="272"/>
      <c r="Z912" s="97">
        <f t="shared" si="732"/>
        <v>30</v>
      </c>
      <c r="AA912" s="103"/>
      <c r="AB912" s="263">
        <v>14</v>
      </c>
      <c r="AC912" s="263">
        <v>44</v>
      </c>
      <c r="AD912" s="263">
        <v>60</v>
      </c>
      <c r="AE912" s="263">
        <v>12</v>
      </c>
      <c r="AF912" s="263">
        <v>-6</v>
      </c>
      <c r="AG912" s="263">
        <v>5</v>
      </c>
    </row>
    <row r="913" spans="2:33" s="460" customFormat="1" ht="15" customHeight="1" x14ac:dyDescent="0.3">
      <c r="B913" s="198">
        <v>44735</v>
      </c>
      <c r="C913" s="98"/>
      <c r="D913" s="98"/>
      <c r="E913" s="98"/>
      <c r="F913" s="98"/>
      <c r="G913" s="98"/>
      <c r="H913" s="126">
        <v>425</v>
      </c>
      <c r="I913" s="68"/>
      <c r="J913" s="122">
        <v>1018</v>
      </c>
      <c r="K913" s="123">
        <v>0.68644639244774108</v>
      </c>
      <c r="L913" s="122">
        <v>2</v>
      </c>
      <c r="M913" s="123">
        <v>2.2222222222222223E-2</v>
      </c>
      <c r="N913" s="124">
        <v>1020</v>
      </c>
      <c r="O913" s="98"/>
      <c r="P913" s="103"/>
      <c r="Q913" s="122">
        <v>1082</v>
      </c>
      <c r="R913" s="83">
        <f t="shared" ref="R913:R919" si="733">Q913/Q$68</f>
        <v>1.7201907790143085</v>
      </c>
      <c r="S913" s="122">
        <v>94</v>
      </c>
      <c r="T913" s="83">
        <f t="shared" ref="T913:T919" si="734">S913/S$68</f>
        <v>0.87850467289719625</v>
      </c>
      <c r="U913" s="78">
        <f t="shared" ref="U913:U919" si="735">Q913+S913</f>
        <v>1176</v>
      </c>
      <c r="V913" s="122">
        <v>17</v>
      </c>
      <c r="W913" s="83">
        <f t="shared" ref="W913:W919" si="736">V913/$V$68</f>
        <v>17</v>
      </c>
      <c r="X913" s="122">
        <v>29</v>
      </c>
      <c r="Y913" s="272"/>
      <c r="Z913" s="97">
        <f t="shared" ref="Z913:Z919" si="737">V913+X913</f>
        <v>46</v>
      </c>
      <c r="AA913" s="103"/>
      <c r="AB913" s="263">
        <v>19</v>
      </c>
      <c r="AC913" s="263">
        <v>47</v>
      </c>
      <c r="AD913" s="263">
        <v>96</v>
      </c>
      <c r="AE913" s="263">
        <v>14</v>
      </c>
      <c r="AF913" s="263">
        <v>-7</v>
      </c>
      <c r="AG913" s="263">
        <v>2</v>
      </c>
    </row>
    <row r="914" spans="2:33" s="460" customFormat="1" ht="15" customHeight="1" x14ac:dyDescent="0.3">
      <c r="B914" s="198">
        <v>44736</v>
      </c>
      <c r="C914" s="98"/>
      <c r="D914" s="98"/>
      <c r="E914" s="98"/>
      <c r="F914" s="98"/>
      <c r="G914" s="98"/>
      <c r="H914" s="126">
        <v>452</v>
      </c>
      <c r="I914" s="68"/>
      <c r="J914" s="122">
        <v>1233</v>
      </c>
      <c r="K914" s="123">
        <v>0.82974427994616418</v>
      </c>
      <c r="L914" s="122">
        <v>97</v>
      </c>
      <c r="M914" s="123">
        <v>0.94174757281553401</v>
      </c>
      <c r="N914" s="124">
        <v>1330</v>
      </c>
      <c r="O914" s="98"/>
      <c r="P914" s="103"/>
      <c r="Q914" s="122">
        <v>959</v>
      </c>
      <c r="R914" s="83">
        <f t="shared" si="733"/>
        <v>1.5246422893481717</v>
      </c>
      <c r="S914" s="122">
        <v>44</v>
      </c>
      <c r="T914" s="83">
        <f t="shared" si="734"/>
        <v>0.41121495327102803</v>
      </c>
      <c r="U914" s="78">
        <f t="shared" si="735"/>
        <v>1003</v>
      </c>
      <c r="V914" s="122">
        <v>0</v>
      </c>
      <c r="W914" s="83">
        <f t="shared" si="736"/>
        <v>0</v>
      </c>
      <c r="X914" s="122">
        <v>17</v>
      </c>
      <c r="Y914" s="272"/>
      <c r="Z914" s="97">
        <f t="shared" si="737"/>
        <v>17</v>
      </c>
      <c r="AA914" s="103"/>
      <c r="AB914" s="263">
        <v>7</v>
      </c>
      <c r="AC914" s="263">
        <v>37</v>
      </c>
      <c r="AD914" s="263">
        <v>85</v>
      </c>
      <c r="AE914" s="263">
        <v>4</v>
      </c>
      <c r="AF914" s="263">
        <v>-21</v>
      </c>
      <c r="AG914" s="263">
        <v>8</v>
      </c>
    </row>
    <row r="915" spans="2:33" s="460" customFormat="1" ht="15" customHeight="1" x14ac:dyDescent="0.3">
      <c r="B915" s="198">
        <v>44737</v>
      </c>
      <c r="C915" s="98"/>
      <c r="D915" s="98"/>
      <c r="E915" s="98"/>
      <c r="F915" s="98"/>
      <c r="G915" s="98"/>
      <c r="H915" s="126">
        <v>445</v>
      </c>
      <c r="I915" s="68"/>
      <c r="J915" s="122">
        <v>921</v>
      </c>
      <c r="K915" s="123">
        <v>1.0279017857142858</v>
      </c>
      <c r="L915" s="122">
        <v>51</v>
      </c>
      <c r="M915" s="123">
        <v>0.86440677966101698</v>
      </c>
      <c r="N915" s="124">
        <v>972</v>
      </c>
      <c r="O915" s="98"/>
      <c r="P915" s="103"/>
      <c r="Q915" s="126">
        <v>0</v>
      </c>
      <c r="R915" s="87">
        <f t="shared" si="733"/>
        <v>0</v>
      </c>
      <c r="S915" s="126">
        <v>0</v>
      </c>
      <c r="T915" s="87">
        <f t="shared" si="734"/>
        <v>0</v>
      </c>
      <c r="U915" s="96">
        <f t="shared" si="735"/>
        <v>0</v>
      </c>
      <c r="V915" s="126">
        <v>0</v>
      </c>
      <c r="W915" s="87">
        <f t="shared" si="736"/>
        <v>0</v>
      </c>
      <c r="X915" s="126">
        <v>0</v>
      </c>
      <c r="Y915" s="127"/>
      <c r="Z915" s="97">
        <f t="shared" si="737"/>
        <v>0</v>
      </c>
      <c r="AA915" s="103"/>
      <c r="AB915" s="263">
        <v>8</v>
      </c>
      <c r="AC915" s="263">
        <v>28</v>
      </c>
      <c r="AD915" s="263">
        <v>84</v>
      </c>
      <c r="AE915" s="263">
        <v>25</v>
      </c>
      <c r="AF915" s="263">
        <v>11</v>
      </c>
      <c r="AG915" s="263">
        <v>0</v>
      </c>
    </row>
    <row r="916" spans="2:33" s="460" customFormat="1" ht="15" customHeight="1" x14ac:dyDescent="0.3">
      <c r="B916" s="198">
        <v>44738</v>
      </c>
      <c r="C916" s="98"/>
      <c r="D916" s="98"/>
      <c r="E916" s="98"/>
      <c r="F916" s="98"/>
      <c r="G916" s="98"/>
      <c r="H916" s="126">
        <v>459</v>
      </c>
      <c r="I916" s="68"/>
      <c r="J916" s="122">
        <v>895</v>
      </c>
      <c r="K916" s="123">
        <v>1.013590033975085</v>
      </c>
      <c r="L916" s="122">
        <v>41</v>
      </c>
      <c r="M916" s="123">
        <v>1.5769230769230769</v>
      </c>
      <c r="N916" s="124">
        <v>936</v>
      </c>
      <c r="O916" s="98"/>
      <c r="P916" s="103"/>
      <c r="Q916" s="126">
        <v>0</v>
      </c>
      <c r="R916" s="87">
        <f t="shared" si="733"/>
        <v>0</v>
      </c>
      <c r="S916" s="126">
        <v>0</v>
      </c>
      <c r="T916" s="87">
        <f t="shared" si="734"/>
        <v>0</v>
      </c>
      <c r="U916" s="96">
        <f t="shared" si="735"/>
        <v>0</v>
      </c>
      <c r="V916" s="126">
        <v>0</v>
      </c>
      <c r="W916" s="87">
        <f t="shared" si="736"/>
        <v>0</v>
      </c>
      <c r="X916" s="126">
        <v>0</v>
      </c>
      <c r="Y916" s="127"/>
      <c r="Z916" s="97">
        <f t="shared" si="737"/>
        <v>0</v>
      </c>
      <c r="AA916" s="103"/>
      <c r="AB916" s="263">
        <v>4</v>
      </c>
      <c r="AC916" s="263">
        <v>25</v>
      </c>
      <c r="AD916" s="263">
        <v>52</v>
      </c>
      <c r="AE916" s="263">
        <v>18</v>
      </c>
      <c r="AF916" s="263">
        <v>14</v>
      </c>
      <c r="AG916" s="263">
        <v>1</v>
      </c>
    </row>
    <row r="917" spans="2:33" s="460" customFormat="1" ht="15" customHeight="1" x14ac:dyDescent="0.3">
      <c r="B917" s="198">
        <v>44739</v>
      </c>
      <c r="C917" s="98"/>
      <c r="D917" s="98"/>
      <c r="E917" s="98"/>
      <c r="F917" s="98"/>
      <c r="G917" s="98"/>
      <c r="H917" s="126">
        <v>452</v>
      </c>
      <c r="I917" s="68"/>
      <c r="J917" s="122">
        <v>1494</v>
      </c>
      <c r="K917" s="123">
        <v>1.0108254397834913</v>
      </c>
      <c r="L917" s="122">
        <v>90</v>
      </c>
      <c r="M917" s="123">
        <v>1.0227272727272727</v>
      </c>
      <c r="N917" s="124">
        <v>1584</v>
      </c>
      <c r="O917" s="98"/>
      <c r="P917" s="103"/>
      <c r="Q917" s="122">
        <v>1414</v>
      </c>
      <c r="R917" s="83">
        <f t="shared" si="733"/>
        <v>2.248012718600954</v>
      </c>
      <c r="S917" s="122">
        <v>256</v>
      </c>
      <c r="T917" s="83">
        <f t="shared" si="734"/>
        <v>2.3925233644859811</v>
      </c>
      <c r="U917" s="78">
        <f t="shared" si="735"/>
        <v>1670</v>
      </c>
      <c r="V917" s="122">
        <v>24</v>
      </c>
      <c r="W917" s="83">
        <f t="shared" si="736"/>
        <v>24</v>
      </c>
      <c r="X917" s="122">
        <v>12</v>
      </c>
      <c r="Y917" s="272"/>
      <c r="Z917" s="97">
        <f t="shared" si="737"/>
        <v>36</v>
      </c>
      <c r="AA917" s="103"/>
      <c r="AB917" s="263">
        <v>13</v>
      </c>
      <c r="AC917" s="263">
        <v>42</v>
      </c>
      <c r="AD917" s="263">
        <v>58</v>
      </c>
      <c r="AE917" s="263">
        <v>10</v>
      </c>
      <c r="AF917" s="263">
        <v>-7</v>
      </c>
      <c r="AG917" s="263">
        <v>5</v>
      </c>
    </row>
    <row r="918" spans="2:33" s="460" customFormat="1" ht="15" customHeight="1" x14ac:dyDescent="0.3">
      <c r="B918" s="198">
        <v>44740</v>
      </c>
      <c r="C918" s="98"/>
      <c r="D918" s="98"/>
      <c r="E918" s="98"/>
      <c r="F918" s="98"/>
      <c r="G918" s="98"/>
      <c r="H918" s="126">
        <v>421</v>
      </c>
      <c r="I918" s="68"/>
      <c r="J918" s="122">
        <v>1486</v>
      </c>
      <c r="K918" s="123">
        <v>1.0033760972316004</v>
      </c>
      <c r="L918" s="122">
        <v>106</v>
      </c>
      <c r="M918" s="123">
        <v>0.96363636363636362</v>
      </c>
      <c r="N918" s="124">
        <v>1592</v>
      </c>
      <c r="O918" s="98"/>
      <c r="P918" s="103"/>
      <c r="Q918" s="122">
        <v>1278</v>
      </c>
      <c r="R918" s="83">
        <f t="shared" si="733"/>
        <v>2.0317965023847377</v>
      </c>
      <c r="S918" s="122">
        <v>190</v>
      </c>
      <c r="T918" s="83">
        <f t="shared" si="734"/>
        <v>1.7757009345794392</v>
      </c>
      <c r="U918" s="78">
        <f t="shared" si="735"/>
        <v>1468</v>
      </c>
      <c r="V918" s="122">
        <v>0</v>
      </c>
      <c r="W918" s="83">
        <f t="shared" si="736"/>
        <v>0</v>
      </c>
      <c r="X918" s="122">
        <v>8</v>
      </c>
      <c r="Y918" s="272"/>
      <c r="Z918" s="97">
        <f t="shared" si="737"/>
        <v>8</v>
      </c>
      <c r="AA918" s="103"/>
      <c r="AB918" s="263">
        <v>17</v>
      </c>
      <c r="AC918" s="263">
        <v>44</v>
      </c>
      <c r="AD918" s="263">
        <v>67</v>
      </c>
      <c r="AE918" s="263">
        <v>13</v>
      </c>
      <c r="AF918" s="263">
        <v>-7</v>
      </c>
      <c r="AG918" s="263">
        <v>4</v>
      </c>
    </row>
    <row r="919" spans="2:33" s="460" customFormat="1" ht="15" customHeight="1" x14ac:dyDescent="0.3">
      <c r="B919" s="198">
        <v>44741</v>
      </c>
      <c r="C919" s="98"/>
      <c r="D919" s="98"/>
      <c r="E919" s="98"/>
      <c r="F919" s="98"/>
      <c r="G919" s="98"/>
      <c r="H919" s="126">
        <v>441</v>
      </c>
      <c r="I919" s="68"/>
      <c r="J919" s="122">
        <v>1492</v>
      </c>
      <c r="K919" s="123">
        <v>1.008108108108108</v>
      </c>
      <c r="L919" s="122">
        <v>110</v>
      </c>
      <c r="M919" s="123">
        <v>0.87301587301587302</v>
      </c>
      <c r="N919" s="124">
        <v>1602</v>
      </c>
      <c r="O919" s="98"/>
      <c r="P919" s="103"/>
      <c r="Q919" s="122">
        <v>1766</v>
      </c>
      <c r="R919" s="83">
        <f t="shared" si="733"/>
        <v>2.807631160572337</v>
      </c>
      <c r="S919" s="122">
        <v>227</v>
      </c>
      <c r="T919" s="83">
        <f t="shared" si="734"/>
        <v>2.1214953271028039</v>
      </c>
      <c r="U919" s="78">
        <f t="shared" si="735"/>
        <v>1993</v>
      </c>
      <c r="V919" s="122">
        <v>17</v>
      </c>
      <c r="W919" s="83">
        <f t="shared" si="736"/>
        <v>17</v>
      </c>
      <c r="X919" s="122">
        <v>24</v>
      </c>
      <c r="Y919" s="272"/>
      <c r="Z919" s="97">
        <f t="shared" si="737"/>
        <v>41</v>
      </c>
      <c r="AA919" s="103"/>
      <c r="AB919" s="263">
        <v>18</v>
      </c>
      <c r="AC919" s="263">
        <v>45</v>
      </c>
      <c r="AD919" s="263">
        <v>69</v>
      </c>
      <c r="AE919" s="263">
        <v>13</v>
      </c>
      <c r="AF919" s="263">
        <v>-9</v>
      </c>
      <c r="AG919" s="263">
        <v>5</v>
      </c>
    </row>
    <row r="920" spans="2:33" s="460" customFormat="1" ht="15" customHeight="1" x14ac:dyDescent="0.3">
      <c r="B920" s="198">
        <v>44742</v>
      </c>
      <c r="C920" s="98"/>
      <c r="D920" s="98"/>
      <c r="E920" s="98"/>
      <c r="F920" s="98"/>
      <c r="G920" s="98"/>
      <c r="H920" s="126">
        <v>440</v>
      </c>
      <c r="I920" s="68"/>
      <c r="J920" s="122">
        <v>1493</v>
      </c>
      <c r="K920" s="123">
        <v>1.0067430883344572</v>
      </c>
      <c r="L920" s="122">
        <v>108</v>
      </c>
      <c r="M920" s="123">
        <v>1.2</v>
      </c>
      <c r="N920" s="124">
        <v>1601</v>
      </c>
      <c r="O920" s="98"/>
      <c r="P920" s="103"/>
      <c r="Q920" s="122">
        <v>1320</v>
      </c>
      <c r="R920" s="83">
        <f t="shared" ref="R920:R926" si="738">Q920/Q$68</f>
        <v>2.0985691573926868</v>
      </c>
      <c r="S920" s="122">
        <v>266</v>
      </c>
      <c r="T920" s="83">
        <f t="shared" ref="T920:T926" si="739">S920/S$68</f>
        <v>2.485981308411215</v>
      </c>
      <c r="U920" s="78">
        <f t="shared" ref="U920:U926" si="740">Q920+S920</f>
        <v>1586</v>
      </c>
      <c r="V920" s="122">
        <v>8</v>
      </c>
      <c r="W920" s="83">
        <f t="shared" ref="W920:W926" si="741">V920/$V$68</f>
        <v>8</v>
      </c>
      <c r="X920" s="122">
        <v>7</v>
      </c>
      <c r="Y920" s="272"/>
      <c r="Z920" s="97">
        <f t="shared" ref="Z920:Z926" si="742">V920+X920</f>
        <v>15</v>
      </c>
      <c r="AA920" s="103"/>
      <c r="AB920" s="263">
        <v>24</v>
      </c>
      <c r="AC920" s="263">
        <v>50</v>
      </c>
      <c r="AD920" s="263">
        <v>77</v>
      </c>
      <c r="AE920" s="263">
        <v>16</v>
      </c>
      <c r="AF920" s="263">
        <v>-7</v>
      </c>
      <c r="AG920" s="263">
        <v>3</v>
      </c>
    </row>
    <row r="921" spans="2:33" s="460" customFormat="1" ht="15" customHeight="1" x14ac:dyDescent="0.3">
      <c r="B921" s="198">
        <v>44743</v>
      </c>
      <c r="C921" s="98"/>
      <c r="D921" s="98"/>
      <c r="E921" s="98"/>
      <c r="F921" s="98"/>
      <c r="G921" s="98"/>
      <c r="H921" s="126">
        <v>440</v>
      </c>
      <c r="I921" s="68"/>
      <c r="J921" s="122">
        <v>1493</v>
      </c>
      <c r="K921" s="123">
        <v>1.0047106325706594</v>
      </c>
      <c r="L921" s="122">
        <v>107</v>
      </c>
      <c r="M921" s="123">
        <v>1.0388349514563107</v>
      </c>
      <c r="N921" s="124">
        <v>1600</v>
      </c>
      <c r="O921" s="98"/>
      <c r="P921" s="103"/>
      <c r="Q921" s="122">
        <v>1062</v>
      </c>
      <c r="R921" s="83">
        <f t="shared" si="738"/>
        <v>1.6883942766295708</v>
      </c>
      <c r="S921" s="122">
        <v>44</v>
      </c>
      <c r="T921" s="83">
        <f t="shared" si="739"/>
        <v>0.41121495327102803</v>
      </c>
      <c r="U921" s="78">
        <f t="shared" si="740"/>
        <v>1106</v>
      </c>
      <c r="V921" s="122">
        <v>24</v>
      </c>
      <c r="W921" s="83">
        <f t="shared" si="741"/>
        <v>24</v>
      </c>
      <c r="X921" s="122">
        <v>27</v>
      </c>
      <c r="Y921" s="272"/>
      <c r="Z921" s="97">
        <f t="shared" si="742"/>
        <v>51</v>
      </c>
      <c r="AA921" s="103"/>
      <c r="AB921" s="263">
        <v>15</v>
      </c>
      <c r="AC921" s="263">
        <v>44</v>
      </c>
      <c r="AD921" s="263">
        <v>87</v>
      </c>
      <c r="AE921" s="263">
        <v>13</v>
      </c>
      <c r="AF921" s="263">
        <v>-10</v>
      </c>
      <c r="AG921" s="263">
        <v>3</v>
      </c>
    </row>
    <row r="922" spans="2:33" s="460" customFormat="1" ht="15" customHeight="1" x14ac:dyDescent="0.3">
      <c r="B922" s="198">
        <v>44744</v>
      </c>
      <c r="C922" s="98"/>
      <c r="D922" s="98"/>
      <c r="E922" s="98"/>
      <c r="F922" s="98"/>
      <c r="G922" s="98"/>
      <c r="H922" s="126">
        <v>450</v>
      </c>
      <c r="I922" s="68"/>
      <c r="J922" s="122">
        <v>922</v>
      </c>
      <c r="K922" s="123">
        <v>1.0290178571428572</v>
      </c>
      <c r="L922" s="122">
        <v>48</v>
      </c>
      <c r="M922" s="123">
        <v>0.81355932203389836</v>
      </c>
      <c r="N922" s="124">
        <v>970</v>
      </c>
      <c r="O922" s="98"/>
      <c r="P922" s="103"/>
      <c r="Q922" s="126">
        <v>0</v>
      </c>
      <c r="R922" s="87">
        <f t="shared" si="738"/>
        <v>0</v>
      </c>
      <c r="S922" s="126">
        <v>0</v>
      </c>
      <c r="T922" s="87">
        <f t="shared" si="739"/>
        <v>0</v>
      </c>
      <c r="U922" s="96">
        <f t="shared" si="740"/>
        <v>0</v>
      </c>
      <c r="V922" s="126">
        <v>0</v>
      </c>
      <c r="W922" s="87">
        <f t="shared" si="741"/>
        <v>0</v>
      </c>
      <c r="X922" s="126">
        <v>0</v>
      </c>
      <c r="Y922" s="127"/>
      <c r="Z922" s="97">
        <f t="shared" si="742"/>
        <v>0</v>
      </c>
      <c r="AA922" s="103"/>
      <c r="AB922" s="263">
        <v>12</v>
      </c>
      <c r="AC922" s="263">
        <v>35</v>
      </c>
      <c r="AD922" s="263">
        <v>96</v>
      </c>
      <c r="AE922" s="263">
        <v>30</v>
      </c>
      <c r="AF922" s="263">
        <v>11</v>
      </c>
      <c r="AG922" s="263">
        <v>-3</v>
      </c>
    </row>
    <row r="923" spans="2:33" s="460" customFormat="1" ht="15" customHeight="1" x14ac:dyDescent="0.3">
      <c r="B923" s="198">
        <v>44745</v>
      </c>
      <c r="C923" s="98"/>
      <c r="D923" s="98"/>
      <c r="E923" s="98"/>
      <c r="F923" s="98"/>
      <c r="G923" s="98"/>
      <c r="H923" s="126">
        <v>466</v>
      </c>
      <c r="I923" s="68"/>
      <c r="J923" s="122">
        <v>897</v>
      </c>
      <c r="K923" s="123">
        <v>1.0158550396375992</v>
      </c>
      <c r="L923" s="122">
        <v>34</v>
      </c>
      <c r="M923" s="123">
        <v>1.3076923076923077</v>
      </c>
      <c r="N923" s="124">
        <v>931</v>
      </c>
      <c r="O923" s="98"/>
      <c r="P923" s="103"/>
      <c r="Q923" s="126">
        <v>0</v>
      </c>
      <c r="R923" s="87">
        <f t="shared" si="738"/>
        <v>0</v>
      </c>
      <c r="S923" s="126">
        <v>0</v>
      </c>
      <c r="T923" s="87">
        <f t="shared" si="739"/>
        <v>0</v>
      </c>
      <c r="U923" s="96">
        <f t="shared" si="740"/>
        <v>0</v>
      </c>
      <c r="V923" s="126">
        <v>0</v>
      </c>
      <c r="W923" s="87">
        <f t="shared" si="741"/>
        <v>0</v>
      </c>
      <c r="X923" s="126">
        <v>0</v>
      </c>
      <c r="Y923" s="127"/>
      <c r="Z923" s="97">
        <f t="shared" si="742"/>
        <v>0</v>
      </c>
      <c r="AA923" s="103"/>
      <c r="AB923" s="263">
        <v>9</v>
      </c>
      <c r="AC923" s="263">
        <v>31</v>
      </c>
      <c r="AD923" s="263">
        <v>58</v>
      </c>
      <c r="AE923" s="263">
        <v>27</v>
      </c>
      <c r="AF923" s="263">
        <v>14</v>
      </c>
      <c r="AG923" s="263">
        <v>-1</v>
      </c>
    </row>
    <row r="924" spans="2:33" s="460" customFormat="1" ht="15" customHeight="1" x14ac:dyDescent="0.3">
      <c r="B924" s="198">
        <v>44746</v>
      </c>
      <c r="C924" s="98"/>
      <c r="D924" s="98"/>
      <c r="E924" s="98"/>
      <c r="F924" s="98"/>
      <c r="G924" s="98"/>
      <c r="H924" s="126">
        <v>455</v>
      </c>
      <c r="I924" s="68"/>
      <c r="J924" s="122">
        <v>1492</v>
      </c>
      <c r="K924" s="123">
        <v>1.0094722598105548</v>
      </c>
      <c r="L924" s="122">
        <v>94</v>
      </c>
      <c r="M924" s="123">
        <v>1.0681818181818181</v>
      </c>
      <c r="N924" s="124">
        <v>1586</v>
      </c>
      <c r="O924" s="98"/>
      <c r="P924" s="103"/>
      <c r="Q924" s="122">
        <v>424</v>
      </c>
      <c r="R924" s="83">
        <f t="shared" si="738"/>
        <v>0.67408585055643877</v>
      </c>
      <c r="S924" s="122">
        <v>32</v>
      </c>
      <c r="T924" s="83">
        <f t="shared" si="739"/>
        <v>0.29906542056074764</v>
      </c>
      <c r="U924" s="78">
        <f t="shared" si="740"/>
        <v>456</v>
      </c>
      <c r="V924" s="122">
        <v>8</v>
      </c>
      <c r="W924" s="83">
        <f t="shared" si="741"/>
        <v>8</v>
      </c>
      <c r="X924" s="122">
        <v>8</v>
      </c>
      <c r="Y924" s="272"/>
      <c r="Z924" s="97">
        <f t="shared" si="742"/>
        <v>16</v>
      </c>
      <c r="AA924" s="103"/>
      <c r="AB924" s="263">
        <v>17</v>
      </c>
      <c r="AC924" s="263">
        <v>48</v>
      </c>
      <c r="AD924" s="263">
        <v>77</v>
      </c>
      <c r="AE924" s="263">
        <v>12</v>
      </c>
      <c r="AF924" s="263">
        <v>-11</v>
      </c>
      <c r="AG924" s="263">
        <v>5</v>
      </c>
    </row>
    <row r="925" spans="2:33" s="460" customFormat="1" ht="15" customHeight="1" x14ac:dyDescent="0.3">
      <c r="B925" s="198">
        <v>44747</v>
      </c>
      <c r="C925" s="98"/>
      <c r="D925" s="98"/>
      <c r="E925" s="98"/>
      <c r="F925" s="98"/>
      <c r="G925" s="98"/>
      <c r="H925" s="126">
        <v>434</v>
      </c>
      <c r="I925" s="68"/>
      <c r="J925" s="122">
        <v>1495</v>
      </c>
      <c r="K925" s="123">
        <v>1.0094530722484807</v>
      </c>
      <c r="L925" s="122">
        <v>115</v>
      </c>
      <c r="M925" s="123">
        <v>1.0454545454545454</v>
      </c>
      <c r="N925" s="124">
        <v>1610</v>
      </c>
      <c r="O925" s="98"/>
      <c r="P925" s="103"/>
      <c r="Q925" s="122">
        <v>371</v>
      </c>
      <c r="R925" s="83">
        <f t="shared" si="738"/>
        <v>0.58982511923688397</v>
      </c>
      <c r="S925" s="122">
        <v>42</v>
      </c>
      <c r="T925" s="83">
        <f t="shared" si="739"/>
        <v>0.3925233644859813</v>
      </c>
      <c r="U925" s="78">
        <f t="shared" si="740"/>
        <v>413</v>
      </c>
      <c r="V925" s="122">
        <v>0</v>
      </c>
      <c r="W925" s="83">
        <f t="shared" si="741"/>
        <v>0</v>
      </c>
      <c r="X925" s="122">
        <v>8</v>
      </c>
      <c r="Y925" s="272"/>
      <c r="Z925" s="97">
        <f t="shared" si="742"/>
        <v>8</v>
      </c>
      <c r="AA925" s="103"/>
      <c r="AB925" s="263">
        <v>19</v>
      </c>
      <c r="AC925" s="263">
        <v>48</v>
      </c>
      <c r="AD925" s="263">
        <v>80</v>
      </c>
      <c r="AE925" s="263">
        <v>15</v>
      </c>
      <c r="AF925" s="263">
        <v>-9</v>
      </c>
      <c r="AG925" s="263">
        <v>4</v>
      </c>
    </row>
    <row r="926" spans="2:33" s="460" customFormat="1" ht="15" customHeight="1" x14ac:dyDescent="0.3">
      <c r="B926" s="198">
        <v>44748</v>
      </c>
      <c r="C926" s="98"/>
      <c r="D926" s="98"/>
      <c r="E926" s="98"/>
      <c r="F926" s="98"/>
      <c r="G926" s="98"/>
      <c r="H926" s="126">
        <v>448</v>
      </c>
      <c r="I926" s="68"/>
      <c r="J926" s="122">
        <v>1493</v>
      </c>
      <c r="K926" s="123">
        <v>1.0087837837837839</v>
      </c>
      <c r="L926" s="122">
        <v>113</v>
      </c>
      <c r="M926" s="123">
        <v>0.89682539682539686</v>
      </c>
      <c r="N926" s="124">
        <v>1606</v>
      </c>
      <c r="O926" s="98"/>
      <c r="P926" s="103"/>
      <c r="Q926" s="122">
        <v>603</v>
      </c>
      <c r="R926" s="83">
        <f t="shared" si="738"/>
        <v>0.95866454689984104</v>
      </c>
      <c r="S926" s="122">
        <v>65</v>
      </c>
      <c r="T926" s="83">
        <f t="shared" si="739"/>
        <v>0.60747663551401865</v>
      </c>
      <c r="U926" s="78">
        <f t="shared" si="740"/>
        <v>668</v>
      </c>
      <c r="V926" s="122">
        <v>18</v>
      </c>
      <c r="W926" s="83">
        <f t="shared" si="741"/>
        <v>18</v>
      </c>
      <c r="X926" s="122">
        <v>14</v>
      </c>
      <c r="Y926" s="272"/>
      <c r="Z926" s="97">
        <f t="shared" si="742"/>
        <v>32</v>
      </c>
      <c r="AA926" s="103"/>
      <c r="AB926" s="263">
        <v>21</v>
      </c>
      <c r="AC926" s="263">
        <v>48</v>
      </c>
      <c r="AD926" s="263">
        <v>104</v>
      </c>
      <c r="AE926" s="263">
        <v>18</v>
      </c>
      <c r="AF926" s="263">
        <v>-9</v>
      </c>
      <c r="AG926" s="263">
        <v>3</v>
      </c>
    </row>
    <row r="927" spans="2:33" s="460" customFormat="1" ht="15" customHeight="1" x14ac:dyDescent="0.3">
      <c r="B927" s="198">
        <v>44749</v>
      </c>
      <c r="C927" s="98"/>
      <c r="D927" s="98"/>
      <c r="E927" s="98"/>
      <c r="F927" s="98"/>
      <c r="G927" s="98"/>
      <c r="H927" s="126">
        <v>436</v>
      </c>
      <c r="I927" s="68"/>
      <c r="J927" s="122">
        <v>1510</v>
      </c>
      <c r="K927" s="123">
        <v>1.0182063385030344</v>
      </c>
      <c r="L927" s="122">
        <v>99</v>
      </c>
      <c r="M927" s="123">
        <v>1.1000000000000001</v>
      </c>
      <c r="N927" s="124">
        <v>1609</v>
      </c>
      <c r="O927" s="98"/>
      <c r="P927" s="103"/>
      <c r="Q927" s="122">
        <v>347</v>
      </c>
      <c r="R927" s="83">
        <f t="shared" ref="R927:R932" si="743">Q927/Q$68</f>
        <v>0.55166931637519878</v>
      </c>
      <c r="S927" s="122">
        <v>65</v>
      </c>
      <c r="T927" s="83">
        <f t="shared" ref="T927:T932" si="744">S927/S$68</f>
        <v>0.60747663551401865</v>
      </c>
      <c r="U927" s="78">
        <f t="shared" ref="U927:U932" si="745">Q927+S927</f>
        <v>412</v>
      </c>
      <c r="V927" s="122">
        <v>3</v>
      </c>
      <c r="W927" s="83">
        <f t="shared" ref="W927:W932" si="746">V927/$V$68</f>
        <v>3</v>
      </c>
      <c r="X927" s="122">
        <v>20</v>
      </c>
      <c r="Y927" s="272"/>
      <c r="Z927" s="97">
        <f t="shared" ref="Z927:Z932" si="747">V927+X927</f>
        <v>23</v>
      </c>
      <c r="AA927" s="103"/>
      <c r="AB927" s="263">
        <v>24</v>
      </c>
      <c r="AC927" s="263">
        <v>47</v>
      </c>
      <c r="AD927" s="263">
        <v>122</v>
      </c>
      <c r="AE927" s="263">
        <v>16</v>
      </c>
      <c r="AF927" s="263">
        <v>-10</v>
      </c>
      <c r="AG927" s="263">
        <v>3</v>
      </c>
    </row>
    <row r="928" spans="2:33" s="460" customFormat="1" ht="15" customHeight="1" x14ac:dyDescent="0.3">
      <c r="B928" s="198">
        <v>44750</v>
      </c>
      <c r="C928" s="98"/>
      <c r="D928" s="98"/>
      <c r="E928" s="98"/>
      <c r="F928" s="98"/>
      <c r="G928" s="98"/>
      <c r="H928" s="126">
        <v>465</v>
      </c>
      <c r="I928" s="68"/>
      <c r="J928" s="122">
        <v>1488</v>
      </c>
      <c r="K928" s="123">
        <v>1.0013458950201883</v>
      </c>
      <c r="L928" s="122">
        <v>99</v>
      </c>
      <c r="M928" s="123">
        <v>0.96116504854368934</v>
      </c>
      <c r="N928" s="124">
        <v>1587</v>
      </c>
      <c r="O928" s="98"/>
      <c r="P928" s="103"/>
      <c r="Q928" s="122">
        <v>413</v>
      </c>
      <c r="R928" s="83">
        <f t="shared" si="743"/>
        <v>0.65659777424483312</v>
      </c>
      <c r="S928" s="122">
        <v>52</v>
      </c>
      <c r="T928" s="83">
        <f t="shared" si="744"/>
        <v>0.48598130841121495</v>
      </c>
      <c r="U928" s="78">
        <f t="shared" si="745"/>
        <v>465</v>
      </c>
      <c r="V928" s="122">
        <v>25</v>
      </c>
      <c r="W928" s="83">
        <f t="shared" si="746"/>
        <v>25</v>
      </c>
      <c r="X928" s="122">
        <v>5</v>
      </c>
      <c r="Y928" s="272"/>
      <c r="Z928" s="97">
        <f t="shared" si="747"/>
        <v>30</v>
      </c>
      <c r="AA928" s="103"/>
      <c r="AB928" s="263">
        <v>16</v>
      </c>
      <c r="AC928" s="263">
        <v>48</v>
      </c>
      <c r="AD928" s="263">
        <v>119</v>
      </c>
      <c r="AE928" s="263">
        <v>15</v>
      </c>
      <c r="AF928" s="263">
        <v>-11</v>
      </c>
      <c r="AG928" s="263">
        <v>2</v>
      </c>
    </row>
    <row r="929" spans="2:34" s="460" customFormat="1" ht="15" customHeight="1" x14ac:dyDescent="0.3">
      <c r="B929" s="198">
        <v>44751</v>
      </c>
      <c r="C929" s="98"/>
      <c r="D929" s="98"/>
      <c r="E929" s="98"/>
      <c r="F929" s="98"/>
      <c r="G929" s="98"/>
      <c r="H929" s="126">
        <v>446</v>
      </c>
      <c r="I929" s="68"/>
      <c r="J929" s="122">
        <v>938</v>
      </c>
      <c r="K929" s="123">
        <v>1.046875</v>
      </c>
      <c r="L929" s="122">
        <v>49</v>
      </c>
      <c r="M929" s="123">
        <v>0.83050847457627119</v>
      </c>
      <c r="N929" s="124">
        <v>987</v>
      </c>
      <c r="O929" s="98"/>
      <c r="P929" s="103"/>
      <c r="Q929" s="126">
        <v>0</v>
      </c>
      <c r="R929" s="87">
        <f t="shared" si="743"/>
        <v>0</v>
      </c>
      <c r="S929" s="126">
        <v>0</v>
      </c>
      <c r="T929" s="87">
        <f t="shared" si="744"/>
        <v>0</v>
      </c>
      <c r="U929" s="96">
        <f t="shared" si="745"/>
        <v>0</v>
      </c>
      <c r="V929" s="126">
        <v>0</v>
      </c>
      <c r="W929" s="87">
        <f t="shared" si="746"/>
        <v>0</v>
      </c>
      <c r="X929" s="126">
        <v>0</v>
      </c>
      <c r="Y929" s="127"/>
      <c r="Z929" s="97">
        <f t="shared" si="747"/>
        <v>0</v>
      </c>
      <c r="AA929" s="103"/>
      <c r="AB929" s="263">
        <v>10</v>
      </c>
      <c r="AC929" s="263">
        <v>36</v>
      </c>
      <c r="AD929" s="263">
        <v>117</v>
      </c>
      <c r="AE929" s="263">
        <v>31</v>
      </c>
      <c r="AF929" s="263">
        <v>8</v>
      </c>
      <c r="AG929" s="263">
        <v>-4</v>
      </c>
    </row>
    <row r="930" spans="2:34" s="460" customFormat="1" ht="15" customHeight="1" x14ac:dyDescent="0.3">
      <c r="B930" s="198">
        <v>44752</v>
      </c>
      <c r="C930" s="98"/>
      <c r="D930" s="98"/>
      <c r="E930" s="98"/>
      <c r="F930" s="98"/>
      <c r="G930" s="98"/>
      <c r="H930" s="126">
        <v>471</v>
      </c>
      <c r="I930" s="68"/>
      <c r="J930" s="122">
        <v>916</v>
      </c>
      <c r="K930" s="123">
        <v>1.0373725934314835</v>
      </c>
      <c r="L930" s="122">
        <v>29</v>
      </c>
      <c r="M930" s="123">
        <v>1.1153846153846154</v>
      </c>
      <c r="N930" s="124">
        <v>945</v>
      </c>
      <c r="O930" s="98"/>
      <c r="P930" s="103"/>
      <c r="Q930" s="126">
        <v>0</v>
      </c>
      <c r="R930" s="87">
        <f t="shared" si="743"/>
        <v>0</v>
      </c>
      <c r="S930" s="126">
        <v>0</v>
      </c>
      <c r="T930" s="87">
        <f t="shared" si="744"/>
        <v>0</v>
      </c>
      <c r="U930" s="96">
        <f t="shared" si="745"/>
        <v>0</v>
      </c>
      <c r="V930" s="126">
        <v>0</v>
      </c>
      <c r="W930" s="87">
        <f t="shared" si="746"/>
        <v>0</v>
      </c>
      <c r="X930" s="126">
        <v>0</v>
      </c>
      <c r="Y930" s="127"/>
      <c r="Z930" s="97">
        <f t="shared" si="747"/>
        <v>0</v>
      </c>
      <c r="AA930" s="103"/>
      <c r="AB930" s="263">
        <v>9</v>
      </c>
      <c r="AC930" s="263">
        <v>34</v>
      </c>
      <c r="AD930" s="263">
        <v>82</v>
      </c>
      <c r="AE930" s="263">
        <v>28</v>
      </c>
      <c r="AF930" s="263">
        <v>12</v>
      </c>
      <c r="AG930" s="263">
        <v>-3</v>
      </c>
    </row>
    <row r="931" spans="2:34" s="460" customFormat="1" ht="15" customHeight="1" x14ac:dyDescent="0.3">
      <c r="B931" s="198">
        <v>44753</v>
      </c>
      <c r="C931" s="98"/>
      <c r="D931" s="98"/>
      <c r="E931" s="98"/>
      <c r="F931" s="98"/>
      <c r="G931" s="98"/>
      <c r="H931" s="126">
        <v>454</v>
      </c>
      <c r="I931" s="68"/>
      <c r="J931" s="122">
        <v>1490</v>
      </c>
      <c r="K931" s="123">
        <v>1.0081190798376185</v>
      </c>
      <c r="L931" s="122">
        <v>85</v>
      </c>
      <c r="M931" s="123">
        <v>0.96590909090909094</v>
      </c>
      <c r="N931" s="124">
        <v>1575</v>
      </c>
      <c r="O931" s="98"/>
      <c r="P931" s="103"/>
      <c r="Q931" s="122">
        <v>457</v>
      </c>
      <c r="R931" s="83">
        <f t="shared" si="743"/>
        <v>0.72655007949125594</v>
      </c>
      <c r="S931" s="122">
        <v>65</v>
      </c>
      <c r="T931" s="83">
        <f t="shared" si="744"/>
        <v>0.60747663551401865</v>
      </c>
      <c r="U931" s="78">
        <f t="shared" si="745"/>
        <v>522</v>
      </c>
      <c r="V931" s="122">
        <v>0</v>
      </c>
      <c r="W931" s="83">
        <f t="shared" si="746"/>
        <v>0</v>
      </c>
      <c r="X931" s="122">
        <v>11</v>
      </c>
      <c r="Y931" s="272"/>
      <c r="Z931" s="97">
        <f t="shared" si="747"/>
        <v>11</v>
      </c>
      <c r="AA931" s="103"/>
      <c r="AB931" s="103"/>
    </row>
    <row r="932" spans="2:34" s="460" customFormat="1" ht="15" customHeight="1" x14ac:dyDescent="0.3">
      <c r="B932" s="198">
        <v>44754</v>
      </c>
      <c r="C932" s="98"/>
      <c r="D932" s="98"/>
      <c r="E932" s="98"/>
      <c r="F932" s="98"/>
      <c r="G932" s="98"/>
      <c r="H932" s="126">
        <v>444</v>
      </c>
      <c r="I932" s="68"/>
      <c r="J932" s="122">
        <v>439</v>
      </c>
      <c r="K932" s="123">
        <v>0.29642133693450373</v>
      </c>
      <c r="L932" s="122">
        <v>39</v>
      </c>
      <c r="M932" s="123">
        <v>0.35454545454545455</v>
      </c>
      <c r="N932" s="124">
        <v>478</v>
      </c>
      <c r="O932" s="98"/>
      <c r="P932" s="103"/>
      <c r="Q932" s="122">
        <v>511</v>
      </c>
      <c r="R932" s="83">
        <f t="shared" si="743"/>
        <v>0.81240063593004774</v>
      </c>
      <c r="S932" s="122">
        <v>49</v>
      </c>
      <c r="T932" s="83">
        <f t="shared" si="744"/>
        <v>0.45794392523364486</v>
      </c>
      <c r="U932" s="78">
        <f t="shared" si="745"/>
        <v>560</v>
      </c>
      <c r="V932" s="122">
        <v>0</v>
      </c>
      <c r="W932" s="83">
        <f t="shared" si="746"/>
        <v>0</v>
      </c>
      <c r="X932" s="122">
        <v>15</v>
      </c>
      <c r="Y932" s="272"/>
      <c r="Z932" s="97">
        <f t="shared" si="747"/>
        <v>15</v>
      </c>
      <c r="AA932" s="103"/>
      <c r="AB932" s="103"/>
    </row>
    <row r="933" spans="2:34" s="460" customFormat="1" ht="15" customHeight="1" x14ac:dyDescent="0.3">
      <c r="B933" s="198">
        <v>44755</v>
      </c>
      <c r="C933" s="98"/>
      <c r="D933" s="98"/>
      <c r="E933" s="98"/>
      <c r="F933" s="98"/>
      <c r="G933" s="98"/>
      <c r="H933" s="126">
        <v>444</v>
      </c>
      <c r="I933" s="68"/>
      <c r="O933" s="98"/>
      <c r="P933" s="103"/>
      <c r="Q933" s="122">
        <v>468</v>
      </c>
      <c r="R933" s="83">
        <f t="shared" ref="R933" si="748">Q933/Q$68</f>
        <v>0.7440381558028617</v>
      </c>
      <c r="S933" s="122">
        <v>49</v>
      </c>
      <c r="T933" s="83">
        <f t="shared" ref="T933" si="749">S933/S$68</f>
        <v>0.45794392523364486</v>
      </c>
      <c r="U933" s="78">
        <f t="shared" ref="U933" si="750">Q933+S933</f>
        <v>517</v>
      </c>
      <c r="V933" s="122">
        <v>4</v>
      </c>
      <c r="W933" s="83">
        <f t="shared" ref="W933" si="751">V933/$V$68</f>
        <v>4</v>
      </c>
      <c r="X933" s="122">
        <v>9</v>
      </c>
      <c r="Y933" s="272"/>
      <c r="Z933" s="97">
        <f t="shared" ref="Z933" si="752">V933+X933</f>
        <v>13</v>
      </c>
      <c r="AA933" s="103"/>
      <c r="AB933" s="103"/>
    </row>
    <row r="934" spans="2:34" s="460" customFormat="1" ht="15" customHeight="1" x14ac:dyDescent="0.3">
      <c r="B934" s="98"/>
      <c r="C934" s="98"/>
      <c r="D934" s="98"/>
      <c r="E934" s="98"/>
      <c r="F934" s="98"/>
      <c r="G934" s="98"/>
      <c r="H934" s="98"/>
      <c r="I934" s="68"/>
      <c r="O934" s="98"/>
      <c r="P934" s="103"/>
      <c r="W934" s="103"/>
      <c r="X934" s="103"/>
      <c r="Y934" s="103"/>
      <c r="Z934" s="103"/>
      <c r="AA934" s="103"/>
      <c r="AB934" s="103"/>
    </row>
    <row r="935" spans="2:34" s="460" customFormat="1" ht="15" customHeight="1" x14ac:dyDescent="0.3">
      <c r="B935" s="98"/>
      <c r="C935" s="98"/>
      <c r="D935" s="98"/>
      <c r="E935" s="98"/>
      <c r="F935" s="98"/>
      <c r="G935" s="98"/>
      <c r="H935" s="98"/>
      <c r="I935" s="68"/>
      <c r="O935" s="98"/>
      <c r="P935" s="103"/>
      <c r="W935" s="103"/>
      <c r="X935" s="103"/>
      <c r="Y935" s="103"/>
      <c r="Z935" s="103"/>
      <c r="AA935" s="103"/>
      <c r="AB935" s="103"/>
    </row>
    <row r="936" spans="2:34" ht="15" customHeight="1" x14ac:dyDescent="0.3">
      <c r="B936" s="99" t="s">
        <v>25</v>
      </c>
      <c r="C936" s="100"/>
      <c r="D936" s="100"/>
      <c r="E936" s="100"/>
      <c r="F936" s="100"/>
      <c r="G936" s="100"/>
      <c r="H936" s="100"/>
      <c r="I936" s="46"/>
      <c r="O936" s="104"/>
      <c r="P936" s="104"/>
      <c r="Q936" s="69" t="s">
        <v>35</v>
      </c>
      <c r="R936" s="69"/>
      <c r="S936" s="69"/>
      <c r="T936" s="69"/>
      <c r="U936" s="31"/>
      <c r="V936" s="102"/>
      <c r="W936" s="104"/>
      <c r="X936" s="104"/>
      <c r="Y936" s="104"/>
      <c r="Z936" s="104"/>
      <c r="AA936" s="104"/>
      <c r="AB936" s="104"/>
    </row>
    <row r="937" spans="2:34" x14ac:dyDescent="0.3">
      <c r="B937" s="553" t="s">
        <v>259</v>
      </c>
      <c r="C937" s="553"/>
      <c r="D937" s="553"/>
      <c r="E937" s="553"/>
      <c r="F937" s="553"/>
      <c r="G937" s="553"/>
      <c r="H937" s="553"/>
      <c r="I937" s="553"/>
      <c r="J937" s="553"/>
      <c r="K937" s="553"/>
      <c r="L937" s="553"/>
      <c r="O937" s="104"/>
      <c r="P937" s="104"/>
      <c r="Q937" s="106"/>
      <c r="R937" s="98"/>
      <c r="S937" s="98"/>
      <c r="T937" s="98"/>
      <c r="U937" s="98"/>
      <c r="V937" s="109"/>
      <c r="W937" s="104"/>
      <c r="X937" s="104"/>
      <c r="Y937" s="104"/>
      <c r="Z937" s="104"/>
      <c r="AA937" s="104"/>
      <c r="AB937" s="104"/>
    </row>
    <row r="938" spans="2:34" x14ac:dyDescent="0.3">
      <c r="B938" s="553"/>
      <c r="C938" s="553"/>
      <c r="D938" s="553"/>
      <c r="E938" s="553"/>
      <c r="F938" s="553"/>
      <c r="G938" s="553"/>
      <c r="H938" s="553"/>
      <c r="I938" s="553"/>
      <c r="J938" s="553"/>
      <c r="K938" s="553"/>
      <c r="L938" s="553"/>
      <c r="O938" s="103"/>
      <c r="P938" s="103"/>
      <c r="Q938" s="106" t="s">
        <v>36</v>
      </c>
      <c r="R938" s="103"/>
      <c r="S938" s="103"/>
      <c r="T938" s="98"/>
      <c r="U938" s="98"/>
      <c r="V938" s="103"/>
      <c r="W938" s="103"/>
      <c r="X938" s="103"/>
      <c r="Y938" s="103"/>
      <c r="Z938" s="103"/>
      <c r="AA938" s="103"/>
      <c r="AB938" s="103"/>
    </row>
    <row r="939" spans="2:34" ht="15" customHeight="1" x14ac:dyDescent="0.3">
      <c r="B939" s="101" t="s">
        <v>140</v>
      </c>
      <c r="C939" s="100"/>
      <c r="D939" s="100"/>
      <c r="E939" s="100"/>
      <c r="F939" s="100"/>
      <c r="G939" s="100"/>
      <c r="H939" s="100"/>
      <c r="I939" s="46"/>
      <c r="O939" s="104"/>
      <c r="P939" s="104"/>
      <c r="Q939" s="105" t="s">
        <v>258</v>
      </c>
      <c r="R939" s="103"/>
      <c r="S939" s="104"/>
      <c r="T939" s="104"/>
      <c r="U939" s="104"/>
      <c r="V939" s="104"/>
      <c r="W939" s="104"/>
      <c r="X939" s="104"/>
      <c r="Y939" s="104"/>
      <c r="Z939" s="104"/>
      <c r="AA939" s="104"/>
      <c r="AB939" s="104"/>
      <c r="AC939" s="66"/>
      <c r="AD939" s="66"/>
      <c r="AE939" s="66"/>
      <c r="AF939" s="66"/>
      <c r="AG939" s="66"/>
      <c r="AH939" s="66"/>
    </row>
    <row r="940" spans="2:34" x14ac:dyDescent="0.3">
      <c r="B940" s="101" t="s">
        <v>141</v>
      </c>
      <c r="C940" s="100"/>
      <c r="D940" s="100"/>
      <c r="E940" s="100"/>
      <c r="F940" s="100"/>
      <c r="G940" s="100"/>
      <c r="H940" s="100"/>
      <c r="I940" s="46"/>
      <c r="O940" s="104"/>
      <c r="P940" s="104"/>
      <c r="Q940" s="106" t="s">
        <v>37</v>
      </c>
      <c r="R940" s="104"/>
      <c r="S940" s="104"/>
      <c r="T940" s="104"/>
      <c r="U940" s="104"/>
      <c r="V940" s="104"/>
      <c r="W940" s="104"/>
      <c r="X940" s="104"/>
      <c r="Y940" s="104"/>
      <c r="Z940" s="104"/>
      <c r="AA940" s="104"/>
      <c r="AB940" s="104"/>
      <c r="AC940" s="66"/>
      <c r="AD940" s="66"/>
      <c r="AE940" s="66"/>
      <c r="AF940" s="66"/>
      <c r="AG940" s="66"/>
      <c r="AH940" s="66"/>
    </row>
    <row r="941" spans="2:34" ht="14.4" customHeight="1" x14ac:dyDescent="0.3">
      <c r="B941" s="101" t="s">
        <v>142</v>
      </c>
      <c r="C941" s="101"/>
      <c r="D941" s="101"/>
      <c r="E941" s="101"/>
      <c r="F941" s="101"/>
      <c r="G941" s="101"/>
      <c r="H941" s="101"/>
      <c r="I941" s="67"/>
      <c r="O941" s="104"/>
      <c r="P941" s="104"/>
      <c r="Q941" s="534" t="s">
        <v>247</v>
      </c>
      <c r="R941" s="534"/>
      <c r="S941" s="534"/>
      <c r="T941" s="534"/>
      <c r="U941" s="534"/>
      <c r="V941" s="534"/>
      <c r="W941" s="534"/>
      <c r="X941" s="534"/>
      <c r="Y941" s="534"/>
      <c r="Z941" s="534"/>
      <c r="AA941" s="534"/>
      <c r="AB941" s="534"/>
      <c r="AC941" s="534"/>
      <c r="AD941" s="534"/>
      <c r="AE941" s="534"/>
    </row>
    <row r="942" spans="2:34" ht="15" customHeight="1" x14ac:dyDescent="0.3">
      <c r="C942" s="31"/>
      <c r="D942" s="31"/>
      <c r="E942" s="31"/>
      <c r="F942" s="31"/>
      <c r="G942" s="31"/>
      <c r="H942" s="31"/>
      <c r="O942" s="103"/>
      <c r="P942" s="103"/>
      <c r="Q942" s="534"/>
      <c r="R942" s="534"/>
      <c r="S942" s="534"/>
      <c r="T942" s="534"/>
      <c r="U942" s="534"/>
      <c r="V942" s="534"/>
      <c r="W942" s="534"/>
      <c r="X942" s="534"/>
      <c r="Y942" s="534"/>
      <c r="Z942" s="534"/>
      <c r="AA942" s="534"/>
      <c r="AB942" s="534"/>
      <c r="AC942" s="534"/>
      <c r="AD942" s="534"/>
      <c r="AE942" s="534"/>
    </row>
    <row r="943" spans="2:34" ht="14.4" customHeight="1" x14ac:dyDescent="0.3">
      <c r="B943" s="31"/>
      <c r="C943" s="31"/>
      <c r="D943" s="31"/>
      <c r="E943" s="31"/>
      <c r="F943" s="31"/>
      <c r="G943" s="31"/>
      <c r="H943" s="31"/>
      <c r="O943" s="104"/>
      <c r="P943" s="104"/>
      <c r="Q943" s="534"/>
      <c r="R943" s="534"/>
      <c r="S943" s="534"/>
      <c r="T943" s="534"/>
      <c r="U943" s="534"/>
      <c r="V943" s="534"/>
      <c r="W943" s="534"/>
      <c r="X943" s="534"/>
      <c r="Y943" s="534"/>
      <c r="Z943" s="534"/>
      <c r="AA943" s="534"/>
      <c r="AB943" s="534"/>
      <c r="AC943" s="534"/>
      <c r="AD943" s="534"/>
      <c r="AE943" s="534"/>
    </row>
    <row r="944" spans="2:34" s="460" customFormat="1" ht="14.4" customHeight="1" x14ac:dyDescent="0.3">
      <c r="B944" s="31"/>
      <c r="C944" s="31"/>
      <c r="D944" s="31"/>
      <c r="E944" s="31"/>
      <c r="F944" s="31"/>
      <c r="G944" s="31"/>
      <c r="H944" s="31"/>
      <c r="O944" s="104"/>
      <c r="P944" s="104"/>
      <c r="Q944" s="106" t="s">
        <v>138</v>
      </c>
      <c r="R944" s="104"/>
      <c r="S944" s="104"/>
      <c r="T944" s="104"/>
      <c r="U944" s="104"/>
      <c r="V944" s="104"/>
      <c r="W944" s="104"/>
      <c r="X944" s="104"/>
      <c r="Y944" s="104"/>
      <c r="Z944" s="104"/>
      <c r="AA944" s="104"/>
      <c r="AB944" s="104"/>
      <c r="AC944" s="104"/>
      <c r="AD944" s="104"/>
      <c r="AE944" s="104"/>
    </row>
    <row r="945" spans="11:31" ht="15" customHeight="1" x14ac:dyDescent="0.3">
      <c r="O945" s="31"/>
      <c r="P945" s="31"/>
      <c r="Q945" s="534" t="s">
        <v>271</v>
      </c>
      <c r="R945" s="534"/>
      <c r="S945" s="534"/>
      <c r="T945" s="534"/>
      <c r="U945" s="534"/>
      <c r="V945" s="534"/>
      <c r="W945" s="534"/>
      <c r="X945" s="534"/>
      <c r="Y945" s="534"/>
      <c r="Z945" s="534"/>
      <c r="AA945" s="534"/>
      <c r="AB945" s="534"/>
      <c r="AC945" s="534"/>
      <c r="AD945" s="534"/>
      <c r="AE945" s="534"/>
    </row>
    <row r="946" spans="11:31" s="460" customFormat="1" ht="15" customHeight="1" x14ac:dyDescent="0.3">
      <c r="O946" s="31"/>
      <c r="P946" s="31"/>
      <c r="Q946" s="534"/>
      <c r="R946" s="534"/>
      <c r="S946" s="534"/>
      <c r="T946" s="534"/>
      <c r="U946" s="534"/>
      <c r="V946" s="534"/>
      <c r="W946" s="534"/>
      <c r="X946" s="534"/>
      <c r="Y946" s="534"/>
      <c r="Z946" s="534"/>
      <c r="AA946" s="534"/>
      <c r="AB946" s="534"/>
      <c r="AC946" s="534"/>
      <c r="AD946" s="534"/>
      <c r="AE946" s="534"/>
    </row>
    <row r="947" spans="11:31" x14ac:dyDescent="0.3">
      <c r="O947" s="31"/>
      <c r="P947" s="31"/>
      <c r="Q947" s="534"/>
      <c r="R947" s="534"/>
      <c r="S947" s="534"/>
      <c r="T947" s="534"/>
      <c r="U947" s="534"/>
      <c r="V947" s="534"/>
      <c r="W947" s="534"/>
      <c r="X947" s="534"/>
      <c r="Y947" s="534"/>
      <c r="Z947" s="534"/>
      <c r="AA947" s="534"/>
      <c r="AB947" s="534"/>
      <c r="AC947" s="534"/>
      <c r="AD947" s="534"/>
      <c r="AE947" s="534"/>
    </row>
    <row r="948" spans="11:31" x14ac:dyDescent="0.3">
      <c r="M948" s="31"/>
      <c r="N948" s="31"/>
      <c r="O948" s="31"/>
      <c r="P948" s="31"/>
      <c r="Q948" s="48" t="s">
        <v>90</v>
      </c>
      <c r="R948" s="31"/>
      <c r="T948" s="104"/>
      <c r="U948" s="104"/>
      <c r="V948" s="104"/>
      <c r="W948" s="31"/>
      <c r="X948" s="31"/>
      <c r="Y948" s="31"/>
      <c r="Z948" s="31"/>
      <c r="AA948" s="31"/>
      <c r="AB948" s="31"/>
    </row>
    <row r="949" spans="11:31" x14ac:dyDescent="0.3">
      <c r="K949" s="31"/>
      <c r="M949" s="31"/>
      <c r="N949" s="31"/>
      <c r="O949" s="31"/>
      <c r="P949" s="31"/>
      <c r="Q949" s="131"/>
      <c r="R949" s="31"/>
      <c r="S949" s="105" t="s">
        <v>91</v>
      </c>
      <c r="T949" s="31"/>
      <c r="U949" s="31"/>
      <c r="V949" s="31"/>
      <c r="W949" s="31"/>
      <c r="X949" s="31"/>
      <c r="Y949" s="31"/>
      <c r="Z949" s="31"/>
      <c r="AA949" s="31"/>
      <c r="AB949" s="31"/>
    </row>
    <row r="950" spans="11:31" x14ac:dyDescent="0.3">
      <c r="Q950" s="107"/>
      <c r="S950" s="105" t="s">
        <v>33</v>
      </c>
      <c r="T950" s="31"/>
      <c r="U950" s="31"/>
      <c r="V950" s="31"/>
    </row>
    <row r="951" spans="11:31" x14ac:dyDescent="0.3">
      <c r="Q951" s="108"/>
      <c r="S951" s="105" t="s">
        <v>34</v>
      </c>
    </row>
  </sheetData>
  <mergeCells count="20">
    <mergeCell ref="H4:O4"/>
    <mergeCell ref="C6:D6"/>
    <mergeCell ref="J6:O6"/>
    <mergeCell ref="B937:L938"/>
    <mergeCell ref="Q941:AE943"/>
    <mergeCell ref="Q945:AE947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X910:X914 V910:V914 V917:V921 X917:X921 L100:L932 J100:J932 X924:X928 V924:V928 V931:V933 X931:X933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33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21 S917:S921 S924:S928 Q924:Q928 Q931:Q933 S931:S933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29"/>
  <sheetViews>
    <sheetView showGridLines="0" topLeftCell="B4" zoomScale="90" zoomScaleNormal="90" workbookViewId="0">
      <selection activeCell="W16" sqref="W16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91" t="s">
        <v>230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  <c r="P2" s="591"/>
      <c r="Q2" s="591"/>
      <c r="R2" s="591"/>
      <c r="S2" s="591"/>
      <c r="T2" s="591"/>
      <c r="U2" s="591"/>
      <c r="V2" s="591"/>
      <c r="W2" s="591"/>
      <c r="X2" s="591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92" t="s">
        <v>225</v>
      </c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X4" s="110"/>
      <c r="Y4" s="592" t="s">
        <v>249</v>
      </c>
      <c r="Z4" s="593"/>
      <c r="AA4" s="593"/>
      <c r="AB4" s="593"/>
      <c r="AC4" s="593"/>
      <c r="AD4" s="593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94" t="s">
        <v>266</v>
      </c>
      <c r="D6" s="594"/>
      <c r="E6" s="594"/>
      <c r="F6" s="594"/>
      <c r="G6" s="594"/>
      <c r="H6" s="594"/>
      <c r="I6" s="594"/>
      <c r="J6" s="594"/>
      <c r="K6" s="594"/>
      <c r="L6" s="594"/>
      <c r="M6" s="594"/>
      <c r="N6" s="594"/>
      <c r="O6" s="594"/>
      <c r="P6" s="594"/>
      <c r="Q6" s="594"/>
      <c r="R6" s="594"/>
      <c r="S6" s="594"/>
      <c r="T6" s="594"/>
      <c r="U6" s="594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/>
      <c r="S7" s="594"/>
      <c r="T7" s="594"/>
      <c r="U7" s="594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94"/>
      <c r="D8" s="594"/>
      <c r="E8" s="594"/>
      <c r="F8" s="594"/>
      <c r="G8" s="594"/>
      <c r="H8" s="594"/>
      <c r="I8" s="594"/>
      <c r="J8" s="594"/>
      <c r="K8" s="594"/>
      <c r="L8" s="594"/>
      <c r="M8" s="594"/>
      <c r="N8" s="594"/>
      <c r="O8" s="594"/>
      <c r="P8" s="594"/>
      <c r="Q8" s="594"/>
      <c r="R8" s="594"/>
      <c r="S8" s="594"/>
      <c r="T8" s="594"/>
      <c r="U8" s="594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94"/>
      <c r="D9" s="594"/>
      <c r="E9" s="594"/>
      <c r="F9" s="594"/>
      <c r="G9" s="594"/>
      <c r="H9" s="594"/>
      <c r="I9" s="594"/>
      <c r="J9" s="594"/>
      <c r="K9" s="594"/>
      <c r="L9" s="594"/>
      <c r="M9" s="594"/>
      <c r="N9" s="594"/>
      <c r="O9" s="594"/>
      <c r="P9" s="594"/>
      <c r="Q9" s="594"/>
      <c r="R9" s="594"/>
      <c r="S9" s="594"/>
      <c r="T9" s="594"/>
      <c r="U9" s="594"/>
      <c r="V9" s="528"/>
      <c r="W9" s="528"/>
      <c r="Y9" s="461">
        <v>43831</v>
      </c>
      <c r="Z9" s="462">
        <v>2.7022865558547071</v>
      </c>
      <c r="AA9" s="462">
        <v>0.62797467751947</v>
      </c>
      <c r="AB9" s="462">
        <v>-2.6340061006556681</v>
      </c>
      <c r="AC9" s="462">
        <v>-0.41516748387763869</v>
      </c>
      <c r="AD9" s="462">
        <v>5.1013467752745401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1.1892453940581083</v>
      </c>
      <c r="AA10" s="462">
        <v>1.3011749604646869</v>
      </c>
      <c r="AB10" s="462">
        <v>-2.6340061006556681</v>
      </c>
      <c r="AC10" s="462">
        <v>3.4957201102841395</v>
      </c>
      <c r="AD10" s="462">
        <v>5.4981032213490391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-1.8909291427979698</v>
      </c>
      <c r="AA11" s="462">
        <v>1.0236278273264288</v>
      </c>
      <c r="AB11" s="462">
        <v>-2.6340061006556681</v>
      </c>
      <c r="AC11" s="462">
        <v>4.3594438254295369</v>
      </c>
      <c r="AD11" s="462">
        <v>5.536573764805242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-2.1115725080979786</v>
      </c>
      <c r="AA12" s="462">
        <v>0.35746537454560062</v>
      </c>
      <c r="AB12" s="462">
        <v>-2.6340061006556681</v>
      </c>
      <c r="AC12" s="462">
        <v>6.2100222458663694</v>
      </c>
      <c r="AD12" s="462">
        <v>6.7383515406009264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2.0247281351335591</v>
      </c>
      <c r="AA13" s="462">
        <v>0.12449596315261838</v>
      </c>
      <c r="AB13" s="462">
        <v>-2.6340061006556681</v>
      </c>
      <c r="AC13" s="462">
        <v>9.7758011225614041</v>
      </c>
      <c r="AD13" s="462">
        <v>8.1259711655497338</v>
      </c>
    </row>
    <row r="14" spans="1:30" x14ac:dyDescent="0.3">
      <c r="Y14" s="461" t="s">
        <v>145</v>
      </c>
      <c r="Z14" s="462">
        <v>1.1242086941340987</v>
      </c>
      <c r="AA14" s="462">
        <v>0.4942261467544054</v>
      </c>
      <c r="AB14" s="462">
        <v>-2.6340061006556681</v>
      </c>
      <c r="AC14" s="462">
        <v>10.894039003280056</v>
      </c>
      <c r="AD14" s="462">
        <v>9.1387311405816583</v>
      </c>
    </row>
    <row r="15" spans="1:30" x14ac:dyDescent="0.3">
      <c r="Y15" s="461" t="s">
        <v>145</v>
      </c>
      <c r="Z15" s="462">
        <v>-0.53570950646532078</v>
      </c>
      <c r="AA15" s="462">
        <v>0.95167954139601307</v>
      </c>
      <c r="AB15" s="462">
        <v>-2.6340061006556681</v>
      </c>
      <c r="AC15" s="462">
        <v>12.84860196066262</v>
      </c>
      <c r="AD15" s="462">
        <v>9.552607504088277</v>
      </c>
    </row>
    <row r="16" spans="1:30" x14ac:dyDescent="0.3">
      <c r="Y16" s="461" t="s">
        <v>145</v>
      </c>
      <c r="Z16" s="462">
        <v>1.0715006761038315</v>
      </c>
      <c r="AA16" s="462">
        <v>1.6040608793596085</v>
      </c>
      <c r="AB16" s="462">
        <v>-2.6340061006556681</v>
      </c>
      <c r="AC16" s="462">
        <v>9.2981698907640151</v>
      </c>
      <c r="AD16" s="462">
        <v>10.095777985772003</v>
      </c>
    </row>
    <row r="17" spans="25:30" x14ac:dyDescent="0.3">
      <c r="Y17" s="461" t="s">
        <v>145</v>
      </c>
      <c r="Z17" s="462">
        <v>3.7773566792706177</v>
      </c>
      <c r="AA17" s="462">
        <v>1.7430430366007563</v>
      </c>
      <c r="AB17" s="462">
        <v>-2.6340061006556681</v>
      </c>
      <c r="AC17" s="462">
        <v>10.585039935507609</v>
      </c>
      <c r="AD17" s="462">
        <v>10.018954678406542</v>
      </c>
    </row>
    <row r="18" spans="25:30" x14ac:dyDescent="0.3">
      <c r="Y18" s="461" t="s">
        <v>145</v>
      </c>
      <c r="Z18" s="462">
        <v>1.3112446196932834</v>
      </c>
      <c r="AA18" s="462">
        <v>2.0341894227298805</v>
      </c>
      <c r="AB18" s="462">
        <v>-2.6340061006556681</v>
      </c>
      <c r="AC18" s="462">
        <v>7.2565783699758697</v>
      </c>
      <c r="AD18" s="462">
        <v>10.009778851642038</v>
      </c>
    </row>
    <row r="19" spans="25:30" x14ac:dyDescent="0.3">
      <c r="Y19" s="461" t="s">
        <v>145</v>
      </c>
      <c r="Z19" s="462">
        <v>2.4550968576471899</v>
      </c>
      <c r="AA19" s="462">
        <v>2.2728138533956104</v>
      </c>
      <c r="AB19" s="462">
        <v>-2.6340061006556681</v>
      </c>
      <c r="AC19" s="462">
        <v>10.012215617652444</v>
      </c>
      <c r="AD19" s="462">
        <v>9.3709403963272369</v>
      </c>
    </row>
    <row r="20" spans="25:30" x14ac:dyDescent="0.3">
      <c r="Y20" s="461" t="s">
        <v>145</v>
      </c>
      <c r="Z20" s="462">
        <v>2.9976032358215923</v>
      </c>
      <c r="AA20" s="462">
        <v>2.3601978315683638</v>
      </c>
      <c r="AB20" s="462">
        <v>-2.6340061006556681</v>
      </c>
      <c r="AC20" s="462">
        <v>9.2380379710031804</v>
      </c>
      <c r="AD20" s="462">
        <v>9.0702624433640384</v>
      </c>
    </row>
    <row r="21" spans="25:30" x14ac:dyDescent="0.3">
      <c r="Y21" s="461" t="s">
        <v>145</v>
      </c>
      <c r="Z21" s="462">
        <v>3.162233397037971</v>
      </c>
      <c r="AA21" s="462">
        <v>2.0908830779034799</v>
      </c>
      <c r="AB21" s="462">
        <v>-2.6340061006556681</v>
      </c>
      <c r="AC21" s="462">
        <v>10.829808215928523</v>
      </c>
      <c r="AD21" s="462">
        <v>8.1354916947656335</v>
      </c>
    </row>
    <row r="22" spans="25:30" x14ac:dyDescent="0.3">
      <c r="Y22" s="461" t="s">
        <v>145</v>
      </c>
      <c r="Z22" s="462">
        <v>1.1346615081947864</v>
      </c>
      <c r="AA22" s="462">
        <v>1.9216092354830858</v>
      </c>
      <c r="AB22" s="462">
        <v>-2.6340061006556681</v>
      </c>
      <c r="AC22" s="462">
        <v>8.3767327734590111</v>
      </c>
      <c r="AD22" s="462">
        <v>7.9572356954314643</v>
      </c>
    </row>
    <row r="23" spans="25:30" x14ac:dyDescent="0.3">
      <c r="Y23" s="461" t="s">
        <v>145</v>
      </c>
      <c r="Z23" s="462">
        <v>1.683188523313105</v>
      </c>
      <c r="AA23" s="462">
        <v>1.5165625097391271</v>
      </c>
      <c r="AB23" s="462">
        <v>-2.6340061006556681</v>
      </c>
      <c r="AC23" s="462">
        <v>7.1934242200216261</v>
      </c>
      <c r="AD23" s="462">
        <v>7.2677536438627408</v>
      </c>
    </row>
    <row r="24" spans="25:30" x14ac:dyDescent="0.3">
      <c r="Y24" s="461" t="s">
        <v>145</v>
      </c>
      <c r="Z24" s="462">
        <v>1.8921534036164303</v>
      </c>
      <c r="AA24" s="462">
        <v>1.3393068660739498</v>
      </c>
      <c r="AB24" s="462">
        <v>-2.6340061006556681</v>
      </c>
      <c r="AC24" s="462">
        <v>4.0416446953187801</v>
      </c>
      <c r="AD24" s="462">
        <v>7.2087123986808104</v>
      </c>
    </row>
    <row r="25" spans="25:30" x14ac:dyDescent="0.3">
      <c r="Y25" s="461" t="s">
        <v>145</v>
      </c>
      <c r="Z25" s="462">
        <v>0.12632772275052673</v>
      </c>
      <c r="AA25" s="462">
        <v>1.6121410750416041</v>
      </c>
      <c r="AB25" s="462">
        <v>-2.6340061006556681</v>
      </c>
      <c r="AC25" s="462">
        <v>6.008786374636685</v>
      </c>
      <c r="AD25" s="462">
        <v>6.4734367710006291</v>
      </c>
    </row>
    <row r="26" spans="25:30" x14ac:dyDescent="0.3">
      <c r="Y26" s="461" t="s">
        <v>145</v>
      </c>
      <c r="Z26" s="462">
        <v>-0.38023022256051986</v>
      </c>
      <c r="AA26" s="462">
        <v>1.7300877785676554</v>
      </c>
      <c r="AB26" s="462">
        <v>-2.6340061006556681</v>
      </c>
      <c r="AC26" s="462">
        <v>5.185841256671381</v>
      </c>
      <c r="AD26" s="462">
        <v>5.9932338871454141</v>
      </c>
    </row>
    <row r="27" spans="25:30" x14ac:dyDescent="0.3">
      <c r="Y27" s="461" t="s">
        <v>145</v>
      </c>
      <c r="Z27" s="462">
        <v>1.756813730165349</v>
      </c>
      <c r="AA27" s="462">
        <v>1.6449567420601607</v>
      </c>
      <c r="AB27" s="462">
        <v>-2.6340061006556681</v>
      </c>
      <c r="AC27" s="462">
        <v>8.8247492547296673</v>
      </c>
      <c r="AD27" s="462">
        <v>5.824615570607806</v>
      </c>
    </row>
    <row r="28" spans="25:30" x14ac:dyDescent="0.3">
      <c r="Y28" s="461" t="s">
        <v>145</v>
      </c>
      <c r="Z28" s="462">
        <v>5.0720728598115503</v>
      </c>
      <c r="AA28" s="462">
        <v>1.8622124827119486</v>
      </c>
      <c r="AB28" s="462">
        <v>-2.6340061006556681</v>
      </c>
      <c r="AC28" s="462">
        <v>5.6828788221672539</v>
      </c>
      <c r="AD28" s="462">
        <v>6.1329164428365823</v>
      </c>
    </row>
    <row r="29" spans="25:30" x14ac:dyDescent="0.3">
      <c r="Y29" s="461" t="s">
        <v>145</v>
      </c>
      <c r="Z29" s="462">
        <v>1.9602884328771453</v>
      </c>
      <c r="AA29" s="462">
        <v>2.4337577000304371</v>
      </c>
      <c r="AB29" s="462">
        <v>-2.6340061006556681</v>
      </c>
      <c r="AC29" s="462">
        <v>5.0153125864725041</v>
      </c>
      <c r="AD29" s="462">
        <v>6.0611765236068305</v>
      </c>
    </row>
    <row r="30" spans="25:30" x14ac:dyDescent="0.3">
      <c r="Y30" s="461" t="s">
        <v>145</v>
      </c>
      <c r="Z30" s="462">
        <v>1.0872712677606418</v>
      </c>
      <c r="AA30" s="462">
        <v>3.1211183374535048</v>
      </c>
      <c r="AB30" s="462">
        <v>-2.6340061006556681</v>
      </c>
      <c r="AC30" s="462">
        <v>6.0130960042583723</v>
      </c>
      <c r="AD30" s="462">
        <v>6.0403500585626517</v>
      </c>
    </row>
    <row r="31" spans="25:30" x14ac:dyDescent="0.3">
      <c r="Y31" s="461" t="s">
        <v>145</v>
      </c>
      <c r="Z31" s="462">
        <v>3.4129435881789476</v>
      </c>
      <c r="AA31" s="462">
        <v>3.6207346218541394</v>
      </c>
      <c r="AB31" s="462">
        <v>-2.6340061006556681</v>
      </c>
      <c r="AC31" s="462">
        <v>6.1997508009202136</v>
      </c>
      <c r="AD31" s="462">
        <v>5.7056697577049862</v>
      </c>
    </row>
    <row r="32" spans="25:30" x14ac:dyDescent="0.3">
      <c r="Y32" s="461" t="s">
        <v>145</v>
      </c>
      <c r="Z32" s="462">
        <v>4.1271442439799451</v>
      </c>
      <c r="AA32" s="462">
        <v>3.3733320038967318</v>
      </c>
      <c r="AB32" s="462">
        <v>-2.6340061006556681</v>
      </c>
      <c r="AC32" s="462">
        <v>5.5066069400284192</v>
      </c>
      <c r="AD32" s="462">
        <v>5.5317993892398976</v>
      </c>
    </row>
    <row r="33" spans="1:30" x14ac:dyDescent="0.3">
      <c r="Y33" s="461" t="s">
        <v>145</v>
      </c>
      <c r="Z33" s="462">
        <v>4.4312942394009571</v>
      </c>
      <c r="AA33" s="462">
        <v>3.2051984887764999</v>
      </c>
      <c r="AB33" s="462">
        <v>-2.6340061006556681</v>
      </c>
      <c r="AC33" s="462">
        <v>5.0400560013621316</v>
      </c>
      <c r="AD33" s="462">
        <v>5.6407569847939083</v>
      </c>
    </row>
    <row r="34" spans="1:30" x14ac:dyDescent="0.3">
      <c r="Y34" s="461" t="s">
        <v>145</v>
      </c>
      <c r="Z34" s="462">
        <v>5.2541277209697892</v>
      </c>
      <c r="AA34" s="462">
        <v>3.3299579138544568</v>
      </c>
      <c r="AB34" s="462">
        <v>-2.6340061006556681</v>
      </c>
      <c r="AC34" s="462">
        <v>6.4819871487260059</v>
      </c>
      <c r="AD34" s="462">
        <v>5.8939677231166048</v>
      </c>
    </row>
    <row r="35" spans="1:30" x14ac:dyDescent="0.3">
      <c r="D35" s="72" t="s">
        <v>229</v>
      </c>
      <c r="Y35" s="461" t="s">
        <v>145</v>
      </c>
      <c r="Z35" s="462">
        <v>3.3402545341096985</v>
      </c>
      <c r="AA35" s="462">
        <v>3.2919303685976429</v>
      </c>
      <c r="AB35" s="462">
        <v>-2.6340061006556681</v>
      </c>
      <c r="AC35" s="462">
        <v>4.4657862429116335</v>
      </c>
      <c r="AD35" s="462">
        <v>5.8404552166491834</v>
      </c>
    </row>
    <row r="36" spans="1:30" x14ac:dyDescent="0.3">
      <c r="Y36" s="461" t="s">
        <v>145</v>
      </c>
      <c r="Z36" s="462">
        <v>0.78335382703552003</v>
      </c>
      <c r="AA36" s="462">
        <v>2.8903446137758353</v>
      </c>
      <c r="AB36" s="462">
        <v>-2.6340061006556681</v>
      </c>
      <c r="AC36" s="462">
        <v>5.7780157553505802</v>
      </c>
      <c r="AD36" s="462">
        <v>5.7932718005445549</v>
      </c>
    </row>
    <row r="37" spans="1:30" ht="18" x14ac:dyDescent="0.3">
      <c r="C37" s="595" t="s">
        <v>212</v>
      </c>
      <c r="D37" s="595"/>
      <c r="E37" s="595"/>
      <c r="F37" s="595"/>
      <c r="G37" s="595"/>
      <c r="H37" s="595"/>
      <c r="I37" s="595"/>
      <c r="J37" s="595"/>
      <c r="K37" s="595"/>
      <c r="L37" s="595"/>
      <c r="M37" s="595"/>
      <c r="N37" s="595"/>
      <c r="O37" s="595"/>
      <c r="P37" s="595"/>
      <c r="Q37" s="595"/>
      <c r="Y37" s="461" t="s">
        <v>145</v>
      </c>
      <c r="Z37" s="462">
        <v>1.9605872433063387</v>
      </c>
      <c r="AA37" s="462">
        <v>2.4430441245173329</v>
      </c>
      <c r="AB37" s="462">
        <v>-2.6340061006556681</v>
      </c>
      <c r="AC37" s="462">
        <v>7.7855711725172512</v>
      </c>
      <c r="AD37" s="462">
        <v>5.8781842898227756</v>
      </c>
    </row>
    <row r="38" spans="1:30" x14ac:dyDescent="0.3">
      <c r="C38" s="460"/>
      <c r="D38" s="460"/>
      <c r="Y38" s="461" t="s">
        <v>145</v>
      </c>
      <c r="Z38" s="462">
        <v>3.1467507713812495</v>
      </c>
      <c r="AA38" s="462">
        <v>1.4401729053388652</v>
      </c>
      <c r="AB38" s="462">
        <v>-2.6340061006556681</v>
      </c>
      <c r="AC38" s="462">
        <v>5.8251632556482633</v>
      </c>
      <c r="AD38" s="462">
        <v>5.7198740967494173</v>
      </c>
    </row>
    <row r="39" spans="1:30" ht="15.75" customHeight="1" thickBot="1" x14ac:dyDescent="0.35">
      <c r="A39" s="460"/>
      <c r="C39" s="581" t="s">
        <v>92</v>
      </c>
      <c r="D39" s="584" t="s">
        <v>221</v>
      </c>
      <c r="E39" s="585"/>
      <c r="F39" s="585"/>
      <c r="G39" s="586"/>
      <c r="H39" s="587" t="s">
        <v>4</v>
      </c>
      <c r="I39" s="551"/>
      <c r="J39" s="551"/>
      <c r="K39" s="551"/>
      <c r="L39" s="551"/>
      <c r="M39" s="588"/>
      <c r="N39" s="587" t="s">
        <v>17</v>
      </c>
      <c r="O39" s="551"/>
      <c r="P39" s="551"/>
      <c r="Q39" s="552"/>
      <c r="Y39" s="461" t="s">
        <v>145</v>
      </c>
      <c r="Z39" s="462">
        <v>1.3160439602272931</v>
      </c>
      <c r="AA39" s="462">
        <v>0.92121689450199684</v>
      </c>
      <c r="AB39" s="462">
        <v>-2.6340061006556681</v>
      </c>
      <c r="AC39" s="462">
        <v>5.1763230272960215</v>
      </c>
      <c r="AD39" s="462">
        <v>6.0557591847542716</v>
      </c>
    </row>
    <row r="40" spans="1:30" ht="15" thickBot="1" x14ac:dyDescent="0.35">
      <c r="A40" s="460"/>
      <c r="C40" s="582"/>
      <c r="D40" s="589" t="s">
        <v>6</v>
      </c>
      <c r="E40" s="590"/>
      <c r="F40" s="529" t="s">
        <v>14</v>
      </c>
      <c r="G40" s="568" t="s">
        <v>29</v>
      </c>
      <c r="H40" s="570" t="s">
        <v>169</v>
      </c>
      <c r="I40" s="571"/>
      <c r="J40" s="572"/>
      <c r="K40" s="573" t="s">
        <v>170</v>
      </c>
      <c r="L40" s="571"/>
      <c r="M40" s="574"/>
      <c r="N40" s="570" t="s">
        <v>18</v>
      </c>
      <c r="O40" s="571"/>
      <c r="P40" s="571"/>
      <c r="Q40" s="572"/>
      <c r="Y40" s="461">
        <v>43862</v>
      </c>
      <c r="Z40" s="462">
        <v>1.3001908145914423</v>
      </c>
      <c r="AA40" s="462">
        <v>0.33549845750325197</v>
      </c>
      <c r="AB40" s="462">
        <v>-2.6340061006556681</v>
      </c>
      <c r="AC40" s="462">
        <v>5.634443426309673</v>
      </c>
      <c r="AD40" s="462">
        <v>5.6119944526859014</v>
      </c>
    </row>
    <row r="41" spans="1:30" ht="16.2" thickBot="1" x14ac:dyDescent="0.35">
      <c r="A41" s="460"/>
      <c r="C41" s="583"/>
      <c r="D41" s="288" t="s">
        <v>6</v>
      </c>
      <c r="E41" s="288" t="s">
        <v>12</v>
      </c>
      <c r="F41" s="288" t="s">
        <v>13</v>
      </c>
      <c r="G41" s="569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-1.7659708132794871</v>
      </c>
      <c r="AA41" s="462">
        <v>-0.54429495780760206</v>
      </c>
      <c r="AB41" s="462">
        <v>-2.6340061006556681</v>
      </c>
      <c r="AC41" s="462">
        <v>5.3738157972125009</v>
      </c>
      <c r="AD41" s="462">
        <v>4.8764264028783169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-0.2924375417483786</v>
      </c>
      <c r="AA42" s="462">
        <v>-1.1767034737200093</v>
      </c>
      <c r="AB42" s="462">
        <v>-2.6340061006556681</v>
      </c>
      <c r="AC42" s="462">
        <v>6.8169818589456099</v>
      </c>
      <c r="AD42" s="462">
        <v>4.6954635160286955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-3.3166752319556947</v>
      </c>
      <c r="AA43" s="462">
        <v>-1.5074228145610185</v>
      </c>
      <c r="AB43" s="462">
        <v>-2.6340061006556681</v>
      </c>
      <c r="AC43" s="462">
        <v>2.6716626308719924</v>
      </c>
      <c r="AD43" s="462">
        <v>4.8551267162626095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-4.1979666638696385</v>
      </c>
      <c r="AA44" s="462">
        <v>-2.0644290233085902</v>
      </c>
      <c r="AB44" s="462">
        <v>-2.6340061006556681</v>
      </c>
      <c r="AC44" s="462">
        <v>2.6365948238641579</v>
      </c>
      <c r="AD44" s="462">
        <v>4.8426515865867215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-1.2801088400056013</v>
      </c>
      <c r="AA45" s="462">
        <v>-2.0374335267517196</v>
      </c>
      <c r="AB45" s="462">
        <v>-2.6340061006556681</v>
      </c>
      <c r="AC45" s="462">
        <v>4.5584230477009129</v>
      </c>
      <c r="AD45" s="462">
        <v>4.7296569838852083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-0.99899142565977006</v>
      </c>
      <c r="AA46" s="462">
        <v>-1.7694780136949517</v>
      </c>
      <c r="AB46" s="462">
        <v>-2.6340061006556681</v>
      </c>
      <c r="AC46" s="462">
        <v>6.2939654289334186</v>
      </c>
      <c r="AD46" s="462">
        <v>4.3602061276627921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-2.5988526466415585</v>
      </c>
      <c r="AA47" s="462">
        <v>-1.4915329862786835</v>
      </c>
      <c r="AB47" s="462">
        <v>-2.6340061006556681</v>
      </c>
      <c r="AC47" s="462">
        <v>5.5471175185784602</v>
      </c>
      <c r="AD47" s="462">
        <v>4.2642513796973294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-1.5770023373813933</v>
      </c>
      <c r="AA48" s="462">
        <v>-0.15910891329369306</v>
      </c>
      <c r="AB48" s="462">
        <v>-2.6340061006556681</v>
      </c>
      <c r="AC48" s="462">
        <v>4.5828535783019078</v>
      </c>
      <c r="AD48" s="462">
        <v>4.3052554882352325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1.5832510496489947</v>
      </c>
      <c r="AA49" s="462">
        <v>0.8657379082949056</v>
      </c>
      <c r="AB49" s="462">
        <v>-2.6340061006556681</v>
      </c>
      <c r="AC49" s="462">
        <v>4.2308258653886952</v>
      </c>
      <c r="AD49" s="462">
        <v>4.5614253322306046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-1.3710600400418191</v>
      </c>
      <c r="AA50" s="462">
        <v>0.96403817099246225</v>
      </c>
      <c r="AB50" s="462">
        <v>-2.6340061006556681</v>
      </c>
      <c r="AC50" s="462">
        <v>1.9999793951137548</v>
      </c>
      <c r="AD50" s="462">
        <v>3.9915417498895169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5.1290018470252958</v>
      </c>
      <c r="AA51" s="462">
        <v>1.4403582333138176</v>
      </c>
      <c r="AB51" s="462">
        <v>-2.6340061006556681</v>
      </c>
      <c r="AC51" s="462">
        <v>2.9236235836294782</v>
      </c>
      <c r="AD51" s="462">
        <v>3.2294872711300746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5.8938189111145896</v>
      </c>
      <c r="AA52" s="462">
        <v>2.1199283536110229</v>
      </c>
      <c r="AB52" s="462">
        <v>-2.6340061006556681</v>
      </c>
      <c r="AC52" s="462">
        <v>6.3516119556685169</v>
      </c>
      <c r="AD52" s="462">
        <v>3.4284730987720429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-0.31088958677687395</v>
      </c>
      <c r="AA53" s="462">
        <v>3.1877847462317126</v>
      </c>
      <c r="AB53" s="462">
        <v>-2.6340061006556681</v>
      </c>
      <c r="AC53" s="462">
        <v>2.304780352545805</v>
      </c>
      <c r="AD53" s="462">
        <v>4.5242801937517134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0.73538778960793127</v>
      </c>
      <c r="AA54" s="462">
        <v>3.668838883366182</v>
      </c>
      <c r="AB54" s="462">
        <v>-2.6340061006556681</v>
      </c>
      <c r="AC54" s="462">
        <v>0.21273616726236355</v>
      </c>
      <c r="AD54" s="462">
        <v>5.2879936564390517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3.1799885046990441</v>
      </c>
      <c r="AA55" s="462">
        <v>3.1268135699281614</v>
      </c>
      <c r="AB55" s="462">
        <v>-2.6340061006556681</v>
      </c>
      <c r="AC55" s="462">
        <v>5.9757543717956878</v>
      </c>
      <c r="AD55" s="462">
        <v>5.4725001910796305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9.058245797993818</v>
      </c>
      <c r="AA56" s="462">
        <v>2.664323537444178</v>
      </c>
      <c r="AB56" s="462">
        <v>-2.6340061006556681</v>
      </c>
      <c r="AC56" s="462">
        <v>11.901475530246387</v>
      </c>
      <c r="AD56" s="462">
        <v>5.444895083311236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1.9963189198994675</v>
      </c>
      <c r="AA57" s="462">
        <v>2.7170659207798851</v>
      </c>
      <c r="AB57" s="462">
        <v>-2.6340061006556681</v>
      </c>
      <c r="AC57" s="462">
        <v>7.3459736339251265</v>
      </c>
      <c r="AD57" s="462">
        <v>5.7598460680926324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1.3348246529591521</v>
      </c>
      <c r="AA58" s="462">
        <v>2.9774057733825727</v>
      </c>
      <c r="AB58" s="462">
        <v>-2.6340061006556681</v>
      </c>
      <c r="AC58" s="462">
        <v>4.215169326113525</v>
      </c>
      <c r="AD58" s="462">
        <v>6.7071503094053515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2.6563886837267034</v>
      </c>
      <c r="AA59" s="462">
        <v>2.2901877781799955</v>
      </c>
      <c r="AB59" s="462">
        <v>-2.6340061006556681</v>
      </c>
      <c r="AC59" s="462">
        <v>6.1583762012897552</v>
      </c>
      <c r="AD59" s="462">
        <v>6.5233176272455058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5.8307096573080419E-2</v>
      </c>
      <c r="AA60" s="462">
        <v>0.71725969946004597</v>
      </c>
      <c r="AB60" s="462">
        <v>-2.6340061006556681</v>
      </c>
      <c r="AC60" s="462">
        <v>4.5094372460155796</v>
      </c>
      <c r="AD60" s="462">
        <v>5.0716787696587646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2.5577667578267445</v>
      </c>
      <c r="AA61" s="462">
        <v>1.0098730434419763</v>
      </c>
      <c r="AB61" s="462">
        <v>-2.6340061006556681</v>
      </c>
      <c r="AC61" s="462">
        <v>6.8438658564514014</v>
      </c>
      <c r="AD61" s="462">
        <v>4.7278092532142342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-1.6305374617189989</v>
      </c>
      <c r="AA62" s="462">
        <v>1.3968595667306196</v>
      </c>
      <c r="AB62" s="462">
        <v>-2.6340061006556681</v>
      </c>
      <c r="AC62" s="462">
        <v>4.6889255966767678</v>
      </c>
      <c r="AD62" s="462">
        <v>5.2457479863709295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-1.9522507530458264</v>
      </c>
      <c r="AA63" s="462">
        <v>1.18526778182658</v>
      </c>
      <c r="AB63" s="462">
        <v>-2.6340061006556681</v>
      </c>
      <c r="AC63" s="462">
        <v>1.7400035271391943</v>
      </c>
      <c r="AD63" s="462">
        <v>5.2600163629867591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4.0446123277729802</v>
      </c>
      <c r="AA64" s="462">
        <v>1.3122804900658862</v>
      </c>
      <c r="AB64" s="462">
        <v>-2.6340061006556681</v>
      </c>
      <c r="AC64" s="462">
        <v>4.9388870188134177</v>
      </c>
      <c r="AD64" s="462">
        <v>5.2092747771609726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4.0437303159796549</v>
      </c>
      <c r="AA65" s="462">
        <v>1.3757103911741768</v>
      </c>
      <c r="AB65" s="462">
        <v>-2.6340061006556681</v>
      </c>
      <c r="AC65" s="462">
        <v>7.8407404582103908</v>
      </c>
      <c r="AD65" s="462">
        <v>4.8570983022976248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1.1752461893984252</v>
      </c>
      <c r="AA66" s="462">
        <v>2.2697470569327667</v>
      </c>
      <c r="AB66" s="462">
        <v>-2.6340061006556681</v>
      </c>
      <c r="AC66" s="462">
        <v>6.2582548376005604</v>
      </c>
      <c r="AD66" s="462">
        <v>5.4881276610122063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0.94739605424822471</v>
      </c>
      <c r="AA67" s="462">
        <v>3.3548575919624279</v>
      </c>
      <c r="AB67" s="462">
        <v>-2.6340061006556681</v>
      </c>
      <c r="AC67" s="462">
        <v>4.1542461452350778</v>
      </c>
      <c r="AD67" s="462">
        <v>5.8862420594952658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3.0017760655847772</v>
      </c>
      <c r="AA68" s="462">
        <v>3.7367120579753501</v>
      </c>
      <c r="AB68" s="462">
        <v>-2.6340061006556681</v>
      </c>
      <c r="AC68" s="462">
        <v>4.3786305324079677</v>
      </c>
      <c r="AD68" s="462">
        <v>6.0514271115189189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4.6277191985911319</v>
      </c>
      <c r="AA69" s="462">
        <v>3.6309981964873908</v>
      </c>
      <c r="AB69" s="462">
        <v>-2.6340061006556681</v>
      </c>
      <c r="AC69" s="462">
        <v>9.1061311076788343</v>
      </c>
      <c r="AD69" s="462">
        <v>5.9226840531490961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5.6435229921618015</v>
      </c>
      <c r="AA70" s="462">
        <v>3.7313810844492266</v>
      </c>
      <c r="AB70" s="462">
        <v>-2.6340061006556681</v>
      </c>
      <c r="AC70" s="462">
        <v>4.5268043165206109</v>
      </c>
      <c r="AD70" s="462">
        <v>6.0298916445368178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6.7175935898634389</v>
      </c>
      <c r="AA71" s="462">
        <v>3.8020019081052356</v>
      </c>
      <c r="AB71" s="462">
        <v>-2.6340061006556681</v>
      </c>
      <c r="AC71" s="462">
        <v>6.0951823829789902</v>
      </c>
      <c r="AD71" s="462">
        <v>6.4488745678383923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3.3037332855639363</v>
      </c>
      <c r="AA72" s="462">
        <v>3.6002425498194843</v>
      </c>
      <c r="AB72" s="462">
        <v>-2.6340061006556681</v>
      </c>
      <c r="AC72" s="462">
        <v>6.9395390496216294</v>
      </c>
      <c r="AD72" s="462">
        <v>7.585893236499416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1.8779264051312718</v>
      </c>
      <c r="AA73" s="462">
        <v>3.2801843298659934</v>
      </c>
      <c r="AB73" s="462">
        <v>-2.6340061006556681</v>
      </c>
      <c r="AC73" s="462">
        <v>7.0087079773146144</v>
      </c>
      <c r="AD73" s="462">
        <v>8.0517786469909911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1.4417418198402914</v>
      </c>
      <c r="AA74" s="462">
        <v>3.0246698627669324</v>
      </c>
      <c r="AB74" s="462">
        <v>-2.6340061006556681</v>
      </c>
      <c r="AC74" s="462">
        <v>7.0871266083460966</v>
      </c>
      <c r="AD74" s="462">
        <v>9.208163445246754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1.5894605575845209</v>
      </c>
      <c r="AA75" s="462">
        <v>2.9211944737970152</v>
      </c>
      <c r="AB75" s="462">
        <v>-2.6340061006556681</v>
      </c>
      <c r="AC75" s="462">
        <v>12.337761213035137</v>
      </c>
      <c r="AD75" s="462">
        <v>10.035083990822068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2.3873116589166932</v>
      </c>
      <c r="AA76" s="462">
        <v>3.1200373210521826</v>
      </c>
      <c r="AB76" s="462">
        <v>-2.6340061006556681</v>
      </c>
      <c r="AC76" s="462">
        <v>12.367328981119854</v>
      </c>
      <c r="AD76" s="462">
        <v>10.621635479223075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3.8549217224683749</v>
      </c>
      <c r="AA77" s="462">
        <v>3.6551887818541853</v>
      </c>
      <c r="AB77" s="462">
        <v>-2.6340061006556681</v>
      </c>
      <c r="AC77" s="462">
        <v>12.621497904310957</v>
      </c>
      <c r="AD77" s="462">
        <v>11.115971896604878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5.9932658670740162</v>
      </c>
      <c r="AA78" s="462">
        <v>3.1396991702999428</v>
      </c>
      <c r="AB78" s="462">
        <v>-2.6340061006556681</v>
      </c>
      <c r="AC78" s="462">
        <v>11.883626202006184</v>
      </c>
      <c r="AD78" s="462">
        <v>10.650599593891078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4.6956332163501093</v>
      </c>
      <c r="AA79" s="462">
        <v>3.2437609555601696</v>
      </c>
      <c r="AB79" s="462">
        <v>-2.6340061006556681</v>
      </c>
      <c r="AC79" s="462">
        <v>11.045399468428684</v>
      </c>
      <c r="AD79" s="462">
        <v>9.9797231028460374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5.6239866307452893</v>
      </c>
      <c r="AA80" s="462">
        <v>2.7220733991051831</v>
      </c>
      <c r="AB80" s="462">
        <v>-2.6340061006556681</v>
      </c>
      <c r="AC80" s="462">
        <v>10.469062898987232</v>
      </c>
      <c r="AD80" s="462">
        <v>9.2610947211748993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-2.1666854610394033</v>
      </c>
      <c r="AA81" s="462">
        <v>1.8020156130037042</v>
      </c>
      <c r="AB81" s="462">
        <v>-2.6340061006556681</v>
      </c>
      <c r="AC81" s="462">
        <v>3.8295204893495054</v>
      </c>
      <c r="AD81" s="462">
        <v>8.168164125472499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2.3178930544061052</v>
      </c>
      <c r="AA82" s="462">
        <v>0.1733402836484812</v>
      </c>
      <c r="AB82" s="462">
        <v>-2.6340061006556681</v>
      </c>
      <c r="AC82" s="462">
        <v>7.6416257757198451</v>
      </c>
      <c r="AD82" s="462">
        <v>6.9282124643925522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-1.2645012362682129</v>
      </c>
      <c r="AA83" s="462">
        <v>-2.6255056300737403</v>
      </c>
      <c r="AB83" s="462">
        <v>-2.6340061006556681</v>
      </c>
      <c r="AC83" s="462">
        <v>7.3369303094218878</v>
      </c>
      <c r="AD83" s="462">
        <v>4.1457896235785148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-2.5854827802419749</v>
      </c>
      <c r="AA84" s="462">
        <v>-5.5378811073086274</v>
      </c>
      <c r="AB84" s="462">
        <v>-2.6340061006556681</v>
      </c>
      <c r="AC84" s="462">
        <v>4.970983734394153</v>
      </c>
      <c r="AD84" s="462">
        <v>1.2992352247838974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-5.4074614384125459</v>
      </c>
      <c r="AA85" s="462">
        <v>-8.1033003938311197</v>
      </c>
      <c r="AB85" s="462">
        <v>-2.6340061006556681</v>
      </c>
      <c r="AC85" s="462">
        <v>3.2039645744465588</v>
      </c>
      <c r="AD85" s="462">
        <v>-1.2760272123660579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-14.896288179705438</v>
      </c>
      <c r="AA86" s="462">
        <v>-11.91039802170873</v>
      </c>
      <c r="AB86" s="462">
        <v>-2.6340061006556681</v>
      </c>
      <c r="AC86" s="462">
        <v>-8.4315604172695799</v>
      </c>
      <c r="AD86" s="462">
        <v>-5.3538528631030431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-14.76264170989892</v>
      </c>
      <c r="AA87" s="462">
        <v>-14.600809149674751</v>
      </c>
      <c r="AB87" s="462">
        <v>-2.6340061006556681</v>
      </c>
      <c r="AC87" s="462">
        <v>-9.4568178925750885</v>
      </c>
      <c r="AD87" s="462">
        <v>-8.9361683434442138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-20.12462046669685</v>
      </c>
      <c r="AA88" s="462">
        <v>-17.492722259836633</v>
      </c>
      <c r="AB88" s="462">
        <v>-2.6340061006556681</v>
      </c>
      <c r="AC88" s="462">
        <v>-14.197316570700181</v>
      </c>
      <c r="AD88" s="462">
        <v>-12.443951430232801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-24.331790340737154</v>
      </c>
      <c r="AA89" s="462">
        <v>-19.625897359837598</v>
      </c>
      <c r="AB89" s="462">
        <v>-2.6340061006556681</v>
      </c>
      <c r="AC89" s="462">
        <v>-20.903153779439052</v>
      </c>
      <c r="AD89" s="462">
        <v>-15.80453729158212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-20.097379132030369</v>
      </c>
      <c r="AA90" s="462">
        <v>-20.433863587517031</v>
      </c>
      <c r="AB90" s="462">
        <v>-2.6340061006556681</v>
      </c>
      <c r="AC90" s="462">
        <v>-17.739278052966313</v>
      </c>
      <c r="AD90" s="462">
        <v>-17.673161369295148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-22.828874551375151</v>
      </c>
      <c r="AA91" s="462">
        <v>-21.032644309546871</v>
      </c>
      <c r="AB91" s="462">
        <v>-2.6340061006556681</v>
      </c>
      <c r="AC91" s="462">
        <v>-19.58349787312595</v>
      </c>
      <c r="AD91" s="462">
        <v>-19.094852624247462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-20.339687138419293</v>
      </c>
      <c r="AA92" s="462">
        <v>-21.912465707524273</v>
      </c>
      <c r="AB92" s="462">
        <v>-2.6340061006556681</v>
      </c>
      <c r="AC92" s="462">
        <v>-20.320136454998675</v>
      </c>
      <c r="AD92" s="462">
        <v>-20.252451416673832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-20.552051773461468</v>
      </c>
      <c r="AA93" s="462">
        <v>-22.548493523917404</v>
      </c>
      <c r="AB93" s="462">
        <v>-2.6340061006556681</v>
      </c>
      <c r="AC93" s="462">
        <v>-21.511928961260779</v>
      </c>
      <c r="AD93" s="462">
        <v>-20.668722083393853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-18.954106764107809</v>
      </c>
      <c r="AA94" s="462">
        <v>-22.516658686582556</v>
      </c>
      <c r="AB94" s="462">
        <v>-2.6340061006556681</v>
      </c>
      <c r="AC94" s="462">
        <v>-19.408656677241297</v>
      </c>
      <c r="AD94" s="462">
        <v>-20.221401868256404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-26.283370252538678</v>
      </c>
      <c r="AA95" s="462">
        <v>-21.357834144625883</v>
      </c>
      <c r="AB95" s="462">
        <v>-2.6340061006556681</v>
      </c>
      <c r="AC95" s="462">
        <v>-22.300508117684743</v>
      </c>
      <c r="AD95" s="462">
        <v>-19.207530417496091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-28.783985055489044</v>
      </c>
      <c r="AA96" s="462">
        <v>-21.146374881981838</v>
      </c>
      <c r="AB96" s="462">
        <v>-2.6340061006556681</v>
      </c>
      <c r="AC96" s="462">
        <v>-23.817048446479234</v>
      </c>
      <c r="AD96" s="462">
        <v>-18.580554734322188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-19.874535270686437</v>
      </c>
      <c r="AA97" s="462">
        <v>-21.236744433123896</v>
      </c>
      <c r="AB97" s="462">
        <v>-2.6340061006556681</v>
      </c>
      <c r="AC97" s="462">
        <v>-14.608036547004147</v>
      </c>
      <c r="AD97" s="462">
        <v>-18.342394799170791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-14.717102757678447</v>
      </c>
      <c r="AA98" s="462">
        <v>-21.831776305551575</v>
      </c>
      <c r="AB98" s="462">
        <v>-2.6340061006556681</v>
      </c>
      <c r="AC98" s="462">
        <v>-12.486397717803754</v>
      </c>
      <c r="AD98" s="462">
        <v>-18.00272283026796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-18.859472299911012</v>
      </c>
      <c r="AA99" s="462">
        <v>-21.89982528534636</v>
      </c>
      <c r="AB99" s="462">
        <v>-17.945345508567414</v>
      </c>
      <c r="AC99" s="462">
        <v>-15.931306672781346</v>
      </c>
      <c r="AD99" s="462">
        <v>-18.053534401332367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-21.184638631455833</v>
      </c>
      <c r="AA100" s="462">
        <v>-21.707231163227682</v>
      </c>
      <c r="AB100" s="462">
        <v>-17.945345508567414</v>
      </c>
      <c r="AC100" s="462">
        <v>-19.844809415200999</v>
      </c>
      <c r="AD100" s="462">
        <v>-17.697603584829977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-23.11932987110157</v>
      </c>
      <c r="AA101" s="462">
        <v>-22.559164573309591</v>
      </c>
      <c r="AB101" s="462">
        <v>-17.945345508567414</v>
      </c>
      <c r="AC101" s="462">
        <v>-17.030952894921498</v>
      </c>
      <c r="AD101" s="462">
        <v>-18.314636167227484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-26.759713111102183</v>
      </c>
      <c r="AA102" s="462">
        <v>-24.176138747191025</v>
      </c>
      <c r="AB102" s="462">
        <v>-17.945345508567414</v>
      </c>
      <c r="AC102" s="462">
        <v>-22.656189115135589</v>
      </c>
      <c r="AD102" s="462">
        <v>-19.062394217150825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-27.435826200658301</v>
      </c>
      <c r="AA103" s="462">
        <v>-24.954644251721692</v>
      </c>
      <c r="AB103" s="462">
        <v>-17.945345508567414</v>
      </c>
      <c r="AC103" s="462">
        <v>-21.325532730962507</v>
      </c>
      <c r="AD103" s="462">
        <v>-19.179785066607355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-25.838069141259783</v>
      </c>
      <c r="AA104" s="462">
        <v>-25.710636101649246</v>
      </c>
      <c r="AB104" s="462">
        <v>-17.945345508567414</v>
      </c>
      <c r="AC104" s="462">
        <v>-18.927264623786684</v>
      </c>
      <c r="AD104" s="462">
        <v>-18.778715244037503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-26.035921974848488</v>
      </c>
      <c r="AA105" s="462">
        <v>-26.826573242854852</v>
      </c>
      <c r="AB105" s="462">
        <v>-17.945345508567414</v>
      </c>
      <c r="AC105" s="462">
        <v>-17.720704067267164</v>
      </c>
      <c r="AD105" s="462">
        <v>-20.1268870736608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-24.309010831625692</v>
      </c>
      <c r="AA106" s="462">
        <v>-26.446036937511057</v>
      </c>
      <c r="AB106" s="462">
        <v>-17.945345508567414</v>
      </c>
      <c r="AC106" s="462">
        <v>-16.753042618977034</v>
      </c>
      <c r="AD106" s="462">
        <v>-19.532030182201595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-26.476581580948707</v>
      </c>
      <c r="AA107" s="462">
        <v>-26.537188414258946</v>
      </c>
      <c r="AB107" s="462">
        <v>-17.945345508567414</v>
      </c>
      <c r="AC107" s="462">
        <v>-17.037320657212035</v>
      </c>
      <c r="AD107" s="462">
        <v>-19.971480151399483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-30.930889859540788</v>
      </c>
      <c r="AA108" s="462">
        <v>-26.025469273520763</v>
      </c>
      <c r="AB108" s="462">
        <v>-17.945345508567414</v>
      </c>
      <c r="AC108" s="462">
        <v>-26.468155702284562</v>
      </c>
      <c r="AD108" s="462">
        <v>-19.435276341076172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-24.095958973695637</v>
      </c>
      <c r="AA109" s="462">
        <v>-25.229017714898742</v>
      </c>
      <c r="AB109" s="462">
        <v>-17.945345508567414</v>
      </c>
      <c r="AC109" s="462">
        <v>-18.492190874921192</v>
      </c>
      <c r="AD109" s="462">
        <v>-18.532887245422526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-28.073886537893522</v>
      </c>
      <c r="AA110" s="462">
        <v>-25.115267586843455</v>
      </c>
      <c r="AB110" s="462">
        <v>-17.945345508567414</v>
      </c>
      <c r="AC110" s="462">
        <v>-24.401682515347716</v>
      </c>
      <c r="AD110" s="462">
        <v>-18.717864157927846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-22.256035156092508</v>
      </c>
      <c r="AA111" s="462">
        <v>-24.58597486436258</v>
      </c>
      <c r="AB111" s="462">
        <v>-17.945345508567414</v>
      </c>
      <c r="AC111" s="462">
        <v>-15.173837951523524</v>
      </c>
      <c r="AD111" s="462">
        <v>-19.088260205056258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-20.460761064494374</v>
      </c>
      <c r="AA112" s="462">
        <v>-24.046962031244714</v>
      </c>
      <c r="AB112" s="462">
        <v>-17.945345508567414</v>
      </c>
      <c r="AC112" s="462">
        <v>-11.403980397691598</v>
      </c>
      <c r="AD112" s="462">
        <v>-18.616257393247459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-23.512759935238659</v>
      </c>
      <c r="AA113" s="462">
        <v>-24.591380368613819</v>
      </c>
      <c r="AB113" s="462">
        <v>-17.945345508567414</v>
      </c>
      <c r="AC113" s="462">
        <v>-18.047881006514316</v>
      </c>
      <c r="AD113" s="462">
        <v>-19.388229992257443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-22.77153252358254</v>
      </c>
      <c r="AA114" s="462">
        <v>-24.943480393380298</v>
      </c>
      <c r="AB114" s="462">
        <v>-17.945345508567414</v>
      </c>
      <c r="AC114" s="462">
        <v>-19.630092987110885</v>
      </c>
      <c r="AD114" s="462">
        <v>-19.170384767376181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-27.157800027715748</v>
      </c>
      <c r="AA115" s="462">
        <v>-25.493375012091004</v>
      </c>
      <c r="AB115" s="462">
        <v>-17.945345508567414</v>
      </c>
      <c r="AC115" s="462">
        <v>-23.164136019622987</v>
      </c>
      <c r="AD115" s="462">
        <v>-19.086825102956769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-27.906887335279418</v>
      </c>
      <c r="AA116" s="462">
        <v>-25.799524702363119</v>
      </c>
      <c r="AB116" s="462">
        <v>-17.945345508567414</v>
      </c>
      <c r="AC116" s="462">
        <v>-23.895999067991085</v>
      </c>
      <c r="AD116" s="462">
        <v>-19.171909882645505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-30.538586711258837</v>
      </c>
      <c r="AA117" s="462">
        <v>-26.000473314367586</v>
      </c>
      <c r="AB117" s="462">
        <v>-17.945345508567414</v>
      </c>
      <c r="AC117" s="462">
        <v>-22.876765941178874</v>
      </c>
      <c r="AD117" s="462">
        <v>-19.279838181996471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-26.105297487067443</v>
      </c>
      <c r="AA118" s="462">
        <v>-26.141669268898447</v>
      </c>
      <c r="AB118" s="462">
        <v>-17.945345508567414</v>
      </c>
      <c r="AC118" s="462">
        <v>-14.588920300587645</v>
      </c>
      <c r="AD118" s="462">
        <v>-18.59153013520616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-22.603808896399148</v>
      </c>
      <c r="AA119" s="462">
        <v>-25.82695480054613</v>
      </c>
      <c r="AB119" s="462">
        <v>-17.945345508567414</v>
      </c>
      <c r="AC119" s="462">
        <v>-11.99957385551275</v>
      </c>
      <c r="AD119" s="462">
        <v>-17.662206530640859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-24.919400219269971</v>
      </c>
      <c r="AA120" s="462">
        <v>-26.067088851366723</v>
      </c>
      <c r="AB120" s="462">
        <v>-17.945345508567414</v>
      </c>
      <c r="AC120" s="462">
        <v>-18.803379101971075</v>
      </c>
      <c r="AD120" s="462">
        <v>-17.591942276975342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-23.759904205298565</v>
      </c>
      <c r="AA121" s="462">
        <v>-25.247261315694043</v>
      </c>
      <c r="AB121" s="462">
        <v>-17.945345508567414</v>
      </c>
      <c r="AC121" s="462">
        <v>-14.811936659578677</v>
      </c>
      <c r="AD121" s="462">
        <v>-17.636441309151653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-24.954798749249544</v>
      </c>
      <c r="AA122" s="462">
        <v>-24.523744321095709</v>
      </c>
      <c r="AB122" s="462">
        <v>-17.945345508567414</v>
      </c>
      <c r="AC122" s="462">
        <v>-16.658870787665904</v>
      </c>
      <c r="AD122" s="462">
        <v>-18.440404339793606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-29.587825691023578</v>
      </c>
      <c r="AA123" s="462">
        <v>-24.005166892296529</v>
      </c>
      <c r="AB123" s="462">
        <v>-17.945345508567414</v>
      </c>
      <c r="AC123" s="462">
        <v>-23.404149292332477</v>
      </c>
      <c r="AD123" s="462">
        <v>-19.277657352505454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-24.799793961550048</v>
      </c>
      <c r="AA124" s="462">
        <v>-23.059391337480371</v>
      </c>
      <c r="AB124" s="462">
        <v>-17.945345508567414</v>
      </c>
      <c r="AC124" s="462">
        <v>-23.188259166413033</v>
      </c>
      <c r="AD124" s="462">
        <v>-18.827758579701015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-21.040678524879088</v>
      </c>
      <c r="AA125" s="462">
        <v>-22.6834286096142</v>
      </c>
      <c r="AB125" s="462">
        <v>-17.945345508567414</v>
      </c>
      <c r="AC125" s="462">
        <v>-20.216661515081327</v>
      </c>
      <c r="AD125" s="462">
        <v>-18.684430371165984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-18.973766894804889</v>
      </c>
      <c r="AA126" s="462">
        <v>-23.174500485592713</v>
      </c>
      <c r="AB126" s="462">
        <v>-17.945345508567414</v>
      </c>
      <c r="AC126" s="462">
        <v>-17.860344944495679</v>
      </c>
      <c r="AD126" s="462">
        <v>-19.231972886042008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-18.298971335556875</v>
      </c>
      <c r="AA127" s="462">
        <v>-22.895152410037074</v>
      </c>
      <c r="AB127" s="462">
        <v>-17.945345508567414</v>
      </c>
      <c r="AC127" s="462">
        <v>-15.654087692339999</v>
      </c>
      <c r="AD127" s="462">
        <v>-19.244133407840966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-21.12816511023539</v>
      </c>
      <c r="AA128" s="462">
        <v>-23.780515847439336</v>
      </c>
      <c r="AB128" s="462">
        <v>-17.945345508567414</v>
      </c>
      <c r="AC128" s="462">
        <v>-13.808639199833479</v>
      </c>
      <c r="AD128" s="462">
        <v>-19.794042452922749</v>
      </c>
    </row>
    <row r="129" spans="1:30" ht="14.4" x14ac:dyDescent="0.3">
      <c r="A129" s="460"/>
      <c r="C129" s="478" t="s">
        <v>363</v>
      </c>
      <c r="D129" s="233" t="s">
        <v>74</v>
      </c>
      <c r="E129" s="233" t="s">
        <v>74</v>
      </c>
      <c r="F129" s="233" t="s">
        <v>74</v>
      </c>
      <c r="G129" s="233" t="s">
        <v>74</v>
      </c>
      <c r="H129" s="229">
        <v>-0.23</v>
      </c>
      <c r="I129" s="229">
        <v>0.17</v>
      </c>
      <c r="J129" s="230">
        <v>0.13</v>
      </c>
      <c r="K129" s="229">
        <v>0.81</v>
      </c>
      <c r="L129" s="229">
        <v>0.87</v>
      </c>
      <c r="M129" s="230">
        <v>0.81</v>
      </c>
      <c r="N129" s="233" t="s">
        <v>74</v>
      </c>
      <c r="O129" s="233" t="s">
        <v>74</v>
      </c>
      <c r="P129" s="233" t="s">
        <v>74</v>
      </c>
      <c r="Q129" s="233" t="s">
        <v>74</v>
      </c>
      <c r="Y129" s="461">
        <v>43952</v>
      </c>
      <c r="Z129" s="462">
        <v>-28.392301881099119</v>
      </c>
      <c r="AA129" s="462">
        <v>-23.4630725224008</v>
      </c>
      <c r="AB129" s="462">
        <v>-17.945345508567414</v>
      </c>
      <c r="AC129" s="462">
        <v>-20.491668391798072</v>
      </c>
      <c r="AD129" s="462">
        <v>-19.346628576707332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-27.632389162134128</v>
      </c>
      <c r="AA130" s="462">
        <v>-24.105963083251719</v>
      </c>
      <c r="AB130" s="462">
        <v>-17.945345508567414</v>
      </c>
      <c r="AC130" s="462">
        <v>-23.489272944925176</v>
      </c>
      <c r="AD130" s="462">
        <v>-19.39027188358682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-30.997338023365877</v>
      </c>
      <c r="AA131" s="462">
        <v>-24.491112081935487</v>
      </c>
      <c r="AB131" s="462">
        <v>-17.945345508567414</v>
      </c>
      <c r="AC131" s="462">
        <v>-27.037622481985508</v>
      </c>
      <c r="AD131" s="462">
        <v>-19.810304111203198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-18.818575249609339</v>
      </c>
      <c r="AA132" s="462">
        <v>-24.951336598990654</v>
      </c>
      <c r="AB132" s="462">
        <v>-17.945345508567414</v>
      </c>
      <c r="AC132" s="462">
        <v>-17.084764381573407</v>
      </c>
      <c r="AD132" s="462">
        <v>-20.780555930658927</v>
      </c>
    </row>
    <row r="133" spans="1:30" ht="15.6" customHeight="1" x14ac:dyDescent="0.3">
      <c r="A133" s="460"/>
      <c r="Y133" s="461" t="s">
        <v>145</v>
      </c>
      <c r="Z133" s="462">
        <v>-23.474000820761301</v>
      </c>
      <c r="AA133" s="462">
        <v>-24.056914673948523</v>
      </c>
      <c r="AB133" s="462">
        <v>-17.945345508567414</v>
      </c>
      <c r="AC133" s="462">
        <v>-18.165848092652098</v>
      </c>
      <c r="AD133" s="462">
        <v>-20.139614736228143</v>
      </c>
    </row>
    <row r="134" spans="1:30" ht="15.6" customHeight="1" x14ac:dyDescent="0.3">
      <c r="A134" s="460"/>
      <c r="C134" s="575" t="s">
        <v>132</v>
      </c>
      <c r="D134" s="575"/>
      <c r="E134" s="575"/>
      <c r="F134" s="575"/>
      <c r="G134" s="575"/>
      <c r="H134" s="575"/>
      <c r="I134" s="575"/>
      <c r="J134" s="575"/>
      <c r="K134" s="575"/>
      <c r="L134" s="575"/>
      <c r="M134" s="575"/>
      <c r="N134" s="575"/>
      <c r="Y134" s="461" t="s">
        <v>145</v>
      </c>
      <c r="Z134" s="462">
        <v>-20.995014326343259</v>
      </c>
      <c r="AA134" s="462">
        <v>-23.904953194897551</v>
      </c>
      <c r="AB134" s="462">
        <v>-17.945345508567414</v>
      </c>
      <c r="AC134" s="462">
        <v>-18.594313285654636</v>
      </c>
      <c r="AD134" s="462">
        <v>-19.87815507693966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-24.349736729621558</v>
      </c>
      <c r="AA135" s="462">
        <v>-23.725046543533136</v>
      </c>
      <c r="AB135" s="462">
        <v>-17.945345508567414</v>
      </c>
      <c r="AC135" s="462">
        <v>-20.600401936023601</v>
      </c>
      <c r="AD135" s="462">
        <v>-19.60047517309599</v>
      </c>
    </row>
    <row r="136" spans="1:30" ht="15.6" customHeight="1" x14ac:dyDescent="0.3">
      <c r="A136" s="460"/>
      <c r="C136" s="576" t="s">
        <v>38</v>
      </c>
      <c r="D136" s="563"/>
      <c r="E136" s="578" t="s">
        <v>236</v>
      </c>
      <c r="F136" s="579"/>
      <c r="G136" s="579"/>
      <c r="H136" s="580"/>
      <c r="I136" s="578" t="s">
        <v>241</v>
      </c>
      <c r="J136" s="579"/>
      <c r="K136" s="579"/>
      <c r="L136" s="580"/>
      <c r="Y136" s="461" t="s">
        <v>145</v>
      </c>
      <c r="Z136" s="462">
        <v>-22.131348405804207</v>
      </c>
      <c r="AA136" s="462">
        <v>-24.430238024222497</v>
      </c>
      <c r="AB136" s="462">
        <v>-17.945345508567414</v>
      </c>
      <c r="AC136" s="462">
        <v>-16.005080030782565</v>
      </c>
      <c r="AD136" s="462">
        <v>-19.907138495201682</v>
      </c>
    </row>
    <row r="137" spans="1:30" ht="15.6" customHeight="1" x14ac:dyDescent="0.3">
      <c r="A137" s="460"/>
      <c r="C137" s="577"/>
      <c r="D137" s="564"/>
      <c r="E137" s="565" t="s">
        <v>235</v>
      </c>
      <c r="F137" s="543" t="s">
        <v>131</v>
      </c>
      <c r="G137" s="562" t="s">
        <v>242</v>
      </c>
      <c r="H137" s="563"/>
      <c r="I137" s="565" t="s">
        <v>235</v>
      </c>
      <c r="J137" s="543" t="s">
        <v>131</v>
      </c>
      <c r="K137" s="562" t="s">
        <v>243</v>
      </c>
      <c r="L137" s="563"/>
      <c r="Y137" s="461" t="s">
        <v>145</v>
      </c>
      <c r="Z137" s="462">
        <v>-26.568658808777304</v>
      </c>
      <c r="AA137" s="462">
        <v>-24.290909581249533</v>
      </c>
      <c r="AB137" s="462">
        <v>-17.945345508567414</v>
      </c>
      <c r="AC137" s="462">
        <v>-21.659055329905797</v>
      </c>
      <c r="AD137" s="462">
        <v>-19.561899290008476</v>
      </c>
    </row>
    <row r="138" spans="1:30" ht="15.6" customHeight="1" x14ac:dyDescent="0.3">
      <c r="A138" s="460"/>
      <c r="C138" s="577"/>
      <c r="D138" s="564"/>
      <c r="E138" s="566"/>
      <c r="F138" s="567"/>
      <c r="G138" s="556"/>
      <c r="H138" s="564"/>
      <c r="I138" s="566"/>
      <c r="J138" s="567"/>
      <c r="K138" s="556"/>
      <c r="L138" s="564"/>
      <c r="Y138" s="461" t="s">
        <v>145</v>
      </c>
      <c r="Z138" s="462">
        <v>-29.737991463814986</v>
      </c>
      <c r="AA138" s="462">
        <v>-24.498201590760452</v>
      </c>
      <c r="AB138" s="462">
        <v>-17.945345508567414</v>
      </c>
      <c r="AC138" s="462">
        <v>-25.093863155079816</v>
      </c>
      <c r="AD138" s="462">
        <v>-19.191079114755855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-23.754915614434889</v>
      </c>
      <c r="AA139" s="462">
        <v>-24.221855700081097</v>
      </c>
      <c r="AB139" s="462">
        <v>-17.945345508567414</v>
      </c>
      <c r="AC139" s="462">
        <v>-19.231407636313264</v>
      </c>
      <c r="AD139" s="462">
        <v>-18.621317433221755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-22.498701719950542</v>
      </c>
      <c r="AA140" s="462">
        <v>-23.437019168524017</v>
      </c>
      <c r="AB140" s="462">
        <v>-17.945345508567414</v>
      </c>
      <c r="AC140" s="462">
        <v>-15.749173656299646</v>
      </c>
      <c r="AD140" s="462">
        <v>-19.137525591670375</v>
      </c>
    </row>
    <row r="141" spans="1:30" x14ac:dyDescent="0.3">
      <c r="A141" s="460"/>
      <c r="C141" s="559" t="s">
        <v>234</v>
      </c>
      <c r="D141" s="559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-22.446058392919657</v>
      </c>
      <c r="AA141" s="462">
        <v>-23.334569894212354</v>
      </c>
      <c r="AB141" s="462">
        <v>-17.945345508567414</v>
      </c>
      <c r="AC141" s="462">
        <v>-15.998572058886282</v>
      </c>
      <c r="AD141" s="462">
        <v>-19.139155553809648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-22.415315494866057</v>
      </c>
      <c r="AA142" s="462">
        <v>-23.137422407736501</v>
      </c>
      <c r="AB142" s="462">
        <v>-17.945345508567414</v>
      </c>
      <c r="AC142" s="462">
        <v>-16.612070165284919</v>
      </c>
      <c r="AD142" s="462">
        <v>-18.795975880192731</v>
      </c>
    </row>
    <row r="143" spans="1:30" x14ac:dyDescent="0.3">
      <c r="A143" s="460"/>
      <c r="C143" s="559" t="s">
        <v>237</v>
      </c>
      <c r="D143" s="559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-16.637492684904682</v>
      </c>
      <c r="AA143" s="462">
        <v>-23.095360099039926</v>
      </c>
      <c r="AB143" s="462">
        <v>-17.945345508567414</v>
      </c>
      <c r="AC143" s="462">
        <v>-19.618537139922907</v>
      </c>
      <c r="AD143" s="462">
        <v>-18.814357675219348</v>
      </c>
    </row>
    <row r="144" spans="1:30" x14ac:dyDescent="0.3">
      <c r="A144" s="460"/>
      <c r="C144" s="558"/>
      <c r="D144" s="558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-25.851513888595651</v>
      </c>
      <c r="AA144" s="462">
        <v>-22.843526420912308</v>
      </c>
      <c r="AB144" s="462">
        <v>-17.945345508567414</v>
      </c>
      <c r="AC144" s="462">
        <v>-21.670465064880702</v>
      </c>
      <c r="AD144" s="462">
        <v>-18.846449443546668</v>
      </c>
    </row>
    <row r="145" spans="1:30" x14ac:dyDescent="0.3">
      <c r="A145" s="460"/>
      <c r="C145" s="559" t="s">
        <v>238</v>
      </c>
      <c r="D145" s="559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-28.357959058484024</v>
      </c>
      <c r="AA145" s="462">
        <v>-22.224295036261736</v>
      </c>
      <c r="AB145" s="462">
        <v>-17.945345508567414</v>
      </c>
      <c r="AC145" s="462">
        <v>-22.691605439761375</v>
      </c>
      <c r="AD145" s="462">
        <v>-18.511320909547944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-23.460479453558865</v>
      </c>
      <c r="AA146" s="462">
        <v>-21.770881936229852</v>
      </c>
      <c r="AB146" s="462">
        <v>-17.945345508567414</v>
      </c>
      <c r="AC146" s="462">
        <v>-19.360080201499585</v>
      </c>
      <c r="AD146" s="462">
        <v>-18.59541942511418</v>
      </c>
    </row>
    <row r="147" spans="1:30" x14ac:dyDescent="0.3">
      <c r="A147" s="460"/>
      <c r="C147" s="559" t="s">
        <v>239</v>
      </c>
      <c r="D147" s="559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-20.735865973057226</v>
      </c>
      <c r="AA147" s="462">
        <v>-21.978904030843712</v>
      </c>
      <c r="AB147" s="462">
        <v>-17.945345508567414</v>
      </c>
      <c r="AC147" s="462">
        <v>-15.973816034590897</v>
      </c>
      <c r="AD147" s="462">
        <v>-18.022877522897108</v>
      </c>
    </row>
    <row r="148" spans="1:30" x14ac:dyDescent="0.3">
      <c r="A148" s="460"/>
      <c r="C148" s="558"/>
      <c r="D148" s="558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-18.111438700365664</v>
      </c>
      <c r="AA148" s="462">
        <v>-21.668662133867219</v>
      </c>
      <c r="AB148" s="462">
        <v>-17.945345508567414</v>
      </c>
      <c r="AC148" s="462">
        <v>-13.652672320895235</v>
      </c>
      <c r="AD148" s="462">
        <v>-17.826037814001989</v>
      </c>
    </row>
    <row r="149" spans="1:30" x14ac:dyDescent="0.3">
      <c r="A149" s="460"/>
      <c r="C149" s="559" t="s">
        <v>240</v>
      </c>
      <c r="D149" s="559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-19.241423794642845</v>
      </c>
      <c r="AA149" s="462">
        <v>-21.132454717274861</v>
      </c>
      <c r="AB149" s="462">
        <v>-17.945345508567414</v>
      </c>
      <c r="AC149" s="462">
        <v>-17.200759774248553</v>
      </c>
      <c r="AD149" s="462">
        <v>-17.584998300042049</v>
      </c>
    </row>
    <row r="150" spans="1:30" ht="15" customHeight="1" x14ac:dyDescent="0.3">
      <c r="A150" s="460"/>
      <c r="C150" s="558"/>
      <c r="D150" s="558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-18.093647347201689</v>
      </c>
      <c r="AA150" s="462">
        <v>-20.762179050251778</v>
      </c>
      <c r="AB150" s="462">
        <v>-17.945345508567414</v>
      </c>
      <c r="AC150" s="462">
        <v>-15.6107438244034</v>
      </c>
      <c r="AD150" s="462">
        <v>-17.087322017795834</v>
      </c>
    </row>
    <row r="151" spans="1:30" ht="12.75" customHeight="1" x14ac:dyDescent="0.3">
      <c r="A151" s="460"/>
      <c r="C151" s="560"/>
      <c r="D151" s="560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-23.67982060976022</v>
      </c>
      <c r="AA151" s="462">
        <v>-20.215698833944373</v>
      </c>
      <c r="AB151" s="462">
        <v>-17.945345508567414</v>
      </c>
      <c r="AC151" s="462">
        <v>-20.292587102614888</v>
      </c>
      <c r="AD151" s="462">
        <v>-16.334997132194598</v>
      </c>
    </row>
    <row r="152" spans="1:30" ht="13.5" customHeight="1" x14ac:dyDescent="0.3">
      <c r="A152" s="460"/>
      <c r="C152" s="561"/>
      <c r="D152" s="561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-24.604507142337539</v>
      </c>
      <c r="AA152" s="462">
        <v>-20.279755630650691</v>
      </c>
      <c r="AB152" s="462">
        <v>-17.945345508567414</v>
      </c>
      <c r="AC152" s="462">
        <v>-21.004328842041772</v>
      </c>
      <c r="AD152" s="462">
        <v>-16.401309936948845</v>
      </c>
    </row>
    <row r="153" spans="1:30" ht="12.75" customHeight="1" x14ac:dyDescent="0.3">
      <c r="A153" s="460"/>
      <c r="C153" s="558" t="s">
        <v>133</v>
      </c>
      <c r="D153" s="558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-20.868549784397263</v>
      </c>
      <c r="AA153" s="462">
        <v>-20.08656822385489</v>
      </c>
      <c r="AB153" s="462">
        <v>-17.945345508567414</v>
      </c>
      <c r="AC153" s="462">
        <v>-15.876346225776089</v>
      </c>
      <c r="AD153" s="462">
        <v>-15.632413065510919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-16.910504458905397</v>
      </c>
      <c r="AA154" s="462">
        <v>-19.882586530109254</v>
      </c>
      <c r="AB154" s="462">
        <v>-17.945345508567414</v>
      </c>
      <c r="AC154" s="462">
        <v>-10.707541835382258</v>
      </c>
      <c r="AD154" s="462">
        <v>-14.737794167026587</v>
      </c>
    </row>
    <row r="155" spans="1:30" ht="14.4" x14ac:dyDescent="0.3">
      <c r="A155" s="460"/>
      <c r="C155" s="558" t="s">
        <v>245</v>
      </c>
      <c r="D155" s="558"/>
      <c r="E155" s="558"/>
      <c r="F155" s="558"/>
      <c r="G155" s="558"/>
      <c r="H155" s="558"/>
      <c r="I155" s="558"/>
      <c r="J155" s="558"/>
      <c r="K155" s="558"/>
      <c r="L155" s="251"/>
      <c r="M155" s="251"/>
      <c r="N155" s="72"/>
      <c r="Y155" s="461" t="s">
        <v>145</v>
      </c>
      <c r="Z155" s="462">
        <v>-18.559836277309859</v>
      </c>
      <c r="AA155" s="462">
        <v>-19.48781508374492</v>
      </c>
      <c r="AB155" s="462">
        <v>-17.945345508567414</v>
      </c>
      <c r="AC155" s="462">
        <v>-14.116861954174951</v>
      </c>
      <c r="AD155" s="462">
        <v>-13.426090432867298</v>
      </c>
    </row>
    <row r="156" spans="1:30" ht="14.4" x14ac:dyDescent="0.3">
      <c r="A156" s="460"/>
      <c r="C156" s="558"/>
      <c r="D156" s="558"/>
      <c r="E156" s="558"/>
      <c r="F156" s="558"/>
      <c r="G156" s="558"/>
      <c r="H156" s="558"/>
      <c r="I156" s="558"/>
      <c r="J156" s="558"/>
      <c r="K156" s="558"/>
      <c r="L156" s="251"/>
      <c r="M156" s="251"/>
      <c r="N156" s="72"/>
      <c r="Y156" s="461" t="s">
        <v>145</v>
      </c>
      <c r="Z156" s="462">
        <v>-17.88911194707228</v>
      </c>
      <c r="AA156" s="462">
        <v>-19.514548263109365</v>
      </c>
      <c r="AB156" s="462">
        <v>-17.945345508567414</v>
      </c>
      <c r="AC156" s="462">
        <v>-11.818481674183076</v>
      </c>
      <c r="AD156" s="462">
        <v>-12.999958147560649</v>
      </c>
    </row>
    <row r="157" spans="1:30" ht="14.4" x14ac:dyDescent="0.3">
      <c r="A157" s="460"/>
      <c r="C157" s="558" t="s">
        <v>246</v>
      </c>
      <c r="D157" s="558"/>
      <c r="E157" s="558"/>
      <c r="F157" s="558"/>
      <c r="G157" s="558"/>
      <c r="H157" s="558"/>
      <c r="I157" s="558"/>
      <c r="J157" s="558"/>
      <c r="K157" s="558"/>
      <c r="L157" s="251"/>
      <c r="M157" s="75"/>
      <c r="N157" s="72"/>
      <c r="Y157" s="461" t="s">
        <v>145</v>
      </c>
      <c r="Z157" s="462">
        <v>-16.66577549098222</v>
      </c>
      <c r="AA157" s="462">
        <v>-19.612644620769135</v>
      </c>
      <c r="AB157" s="462">
        <v>-17.945345508567414</v>
      </c>
      <c r="AC157" s="462">
        <v>-9.3484115350130708</v>
      </c>
      <c r="AD157" s="462">
        <v>-12.752276987662531</v>
      </c>
    </row>
    <row r="158" spans="1:30" ht="14.4" x14ac:dyDescent="0.3">
      <c r="A158" s="460"/>
      <c r="C158" s="558"/>
      <c r="D158" s="558"/>
      <c r="E158" s="558"/>
      <c r="F158" s="558"/>
      <c r="G158" s="558"/>
      <c r="H158" s="558"/>
      <c r="I158" s="558"/>
      <c r="J158" s="558"/>
      <c r="K158" s="558"/>
      <c r="L158" s="251"/>
      <c r="M158" s="75"/>
      <c r="N158" s="72"/>
      <c r="Y158" s="461" t="s">
        <v>145</v>
      </c>
      <c r="Z158" s="462">
        <v>-20.916420485209891</v>
      </c>
      <c r="AA158" s="462">
        <v>-20.100218396092913</v>
      </c>
      <c r="AB158" s="462">
        <v>-17.945345508567414</v>
      </c>
      <c r="AC158" s="462">
        <v>-11.110660963499868</v>
      </c>
      <c r="AD158" s="462">
        <v>-12.65099198024846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-24.791639397888645</v>
      </c>
      <c r="AA159" s="462">
        <v>-20.194037401525009</v>
      </c>
      <c r="AB159" s="462">
        <v>-17.945345508567414</v>
      </c>
      <c r="AC159" s="462">
        <v>-18.021402844895235</v>
      </c>
      <c r="AD159" s="462">
        <v>-12.137752008895932</v>
      </c>
    </row>
    <row r="160" spans="1:30" x14ac:dyDescent="0.3">
      <c r="A160" s="460"/>
      <c r="C160" s="460"/>
      <c r="D160" s="460"/>
      <c r="Y160" s="461">
        <v>43983</v>
      </c>
      <c r="Z160" s="462">
        <v>-21.555224288015626</v>
      </c>
      <c r="AA160" s="462">
        <v>-20.196820155123781</v>
      </c>
      <c r="AB160" s="462">
        <v>-17.945345508567414</v>
      </c>
      <c r="AC160" s="462">
        <v>-14.142578106489267</v>
      </c>
      <c r="AD160" s="462">
        <v>-12.084862840593049</v>
      </c>
    </row>
    <row r="161" spans="1:30" x14ac:dyDescent="0.3">
      <c r="A161" s="460"/>
      <c r="C161" s="460"/>
      <c r="D161" s="460"/>
      <c r="Y161" s="461" t="s">
        <v>145</v>
      </c>
      <c r="Z161" s="462">
        <v>-20.323520886171881</v>
      </c>
      <c r="AA161" s="462">
        <v>-19.944781294931193</v>
      </c>
      <c r="AB161" s="462">
        <v>-17.945345508567414</v>
      </c>
      <c r="AC161" s="462">
        <v>-9.9985467834837465</v>
      </c>
      <c r="AD161" s="462">
        <v>-12.272360718127302</v>
      </c>
    </row>
    <row r="162" spans="1:30" ht="14.4" x14ac:dyDescent="0.3">
      <c r="A162" s="460"/>
      <c r="C162" s="557"/>
      <c r="D162" s="557"/>
      <c r="E162" s="557"/>
      <c r="F162" s="557"/>
      <c r="G162" s="557"/>
      <c r="H162" s="557"/>
      <c r="I162" s="557"/>
      <c r="J162" s="557"/>
      <c r="K162" s="557"/>
      <c r="L162" s="557"/>
      <c r="M162" s="557"/>
      <c r="N162" s="557"/>
      <c r="Y162" s="461" t="s">
        <v>145</v>
      </c>
      <c r="Z162" s="462">
        <v>-19.216569315334521</v>
      </c>
      <c r="AA162" s="462">
        <v>-19.893460111323243</v>
      </c>
      <c r="AB162" s="462">
        <v>-17.945345508567414</v>
      </c>
      <c r="AC162" s="462">
        <v>-10.524182154707262</v>
      </c>
      <c r="AD162" s="462">
        <v>-12.728242726690738</v>
      </c>
    </row>
    <row r="163" spans="1:30" ht="14.4" x14ac:dyDescent="0.3">
      <c r="A163" s="460"/>
      <c r="C163" s="557"/>
      <c r="D163" s="557"/>
      <c r="E163" s="557"/>
      <c r="F163" s="557"/>
      <c r="G163" s="557"/>
      <c r="H163" s="557"/>
      <c r="I163" s="557"/>
      <c r="J163" s="557"/>
      <c r="K163" s="557"/>
      <c r="L163" s="557"/>
      <c r="M163" s="557"/>
      <c r="N163" s="557"/>
      <c r="Y163" s="461" t="s">
        <v>145</v>
      </c>
      <c r="Z163" s="462">
        <v>-17.908591222263681</v>
      </c>
      <c r="AA163" s="462">
        <v>-19.319455669434799</v>
      </c>
      <c r="AB163" s="462">
        <v>-17.945345508567414</v>
      </c>
      <c r="AC163" s="462">
        <v>-11.448257496062894</v>
      </c>
      <c r="AD163" s="462">
        <v>-12.439382292092391</v>
      </c>
    </row>
    <row r="164" spans="1:30" x14ac:dyDescent="0.3">
      <c r="A164" s="460"/>
      <c r="Y164" s="461" t="s">
        <v>145</v>
      </c>
      <c r="Z164" s="462">
        <v>-14.9015034696341</v>
      </c>
      <c r="AA164" s="462">
        <v>-18.349826440708178</v>
      </c>
      <c r="AB164" s="462">
        <v>-17.945345508567414</v>
      </c>
      <c r="AC164" s="462">
        <v>-10.660896677752845</v>
      </c>
      <c r="AD164" s="462">
        <v>-11.892960233170372</v>
      </c>
    </row>
    <row r="165" spans="1:30" x14ac:dyDescent="0.3">
      <c r="A165" s="460"/>
      <c r="Y165" s="461" t="s">
        <v>145</v>
      </c>
      <c r="Z165" s="462">
        <v>-20.55717219995428</v>
      </c>
      <c r="AA165" s="462">
        <v>-17.206553112334984</v>
      </c>
      <c r="AB165" s="462">
        <v>-17.945345508567414</v>
      </c>
      <c r="AC165" s="462">
        <v>-14.301835023443914</v>
      </c>
      <c r="AD165" s="462">
        <v>-12.234957137526036</v>
      </c>
    </row>
    <row r="166" spans="1:30" x14ac:dyDescent="0.3">
      <c r="A166" s="460"/>
      <c r="Y166" s="461" t="s">
        <v>145</v>
      </c>
      <c r="Z166" s="462">
        <v>-20.773608304669523</v>
      </c>
      <c r="AA166" s="462">
        <v>-15.779966860858083</v>
      </c>
      <c r="AB166" s="462">
        <v>-17.945345508567414</v>
      </c>
      <c r="AC166" s="462">
        <v>-15.999379802706812</v>
      </c>
      <c r="AD166" s="462">
        <v>-11.632515670236458</v>
      </c>
    </row>
    <row r="167" spans="1:30" x14ac:dyDescent="0.3">
      <c r="A167" s="460"/>
      <c r="Y167" s="461" t="s">
        <v>145</v>
      </c>
      <c r="Z167" s="462">
        <v>-14.767819686929265</v>
      </c>
      <c r="AA167" s="462">
        <v>-16.986496982520695</v>
      </c>
      <c r="AB167" s="462">
        <v>-17.945345508567414</v>
      </c>
      <c r="AC167" s="462">
        <v>-10.317623694035134</v>
      </c>
      <c r="AD167" s="462">
        <v>-13.590339806540362</v>
      </c>
    </row>
    <row r="168" spans="1:30" x14ac:dyDescent="0.3">
      <c r="A168" s="460"/>
      <c r="Y168" s="461" t="s">
        <v>145</v>
      </c>
      <c r="Z168" s="462">
        <v>-12.320607587559509</v>
      </c>
      <c r="AA168" s="462">
        <v>-17.527105592706043</v>
      </c>
      <c r="AB168" s="462">
        <v>-17.945345508567414</v>
      </c>
      <c r="AC168" s="462">
        <v>-12.392525113973392</v>
      </c>
      <c r="AD168" s="462">
        <v>-14.675904715192891</v>
      </c>
    </row>
    <row r="169" spans="1:30" x14ac:dyDescent="0.3">
      <c r="A169" s="460"/>
      <c r="Y169" s="461" t="s">
        <v>145</v>
      </c>
      <c r="Z169" s="462">
        <v>-9.2304655549962202</v>
      </c>
      <c r="AA169" s="462">
        <v>-16.940890962171707</v>
      </c>
      <c r="AB169" s="462">
        <v>-17.945345508567414</v>
      </c>
      <c r="AC169" s="462">
        <v>-6.307091883680215</v>
      </c>
      <c r="AD169" s="462">
        <v>-14.944438632236324</v>
      </c>
    </row>
    <row r="170" spans="1:30" x14ac:dyDescent="0.3">
      <c r="A170" s="460"/>
      <c r="Y170" s="461" t="s">
        <v>145</v>
      </c>
      <c r="Z170" s="462">
        <v>-26.354302073901977</v>
      </c>
      <c r="AA170" s="462">
        <v>-16.918624526153891</v>
      </c>
      <c r="AB170" s="462">
        <v>-17.945345508567414</v>
      </c>
      <c r="AC170" s="462">
        <v>-25.153026450190225</v>
      </c>
      <c r="AD170" s="462">
        <v>-15.490185560618979</v>
      </c>
    </row>
    <row r="171" spans="1:30" x14ac:dyDescent="0.3">
      <c r="A171" s="460"/>
      <c r="Y171" s="461" t="s">
        <v>145</v>
      </c>
      <c r="Z171" s="462">
        <v>-18.685763740931513</v>
      </c>
      <c r="AA171" s="462">
        <v>-16.586822749486071</v>
      </c>
      <c r="AB171" s="462">
        <v>-17.945345508567414</v>
      </c>
      <c r="AC171" s="462">
        <v>-18.259851038320548</v>
      </c>
      <c r="AD171" s="462">
        <v>-14.109531589985547</v>
      </c>
    </row>
    <row r="172" spans="1:30" x14ac:dyDescent="0.3">
      <c r="A172" s="460"/>
      <c r="Y172" s="461" t="s">
        <v>145</v>
      </c>
      <c r="Z172" s="462">
        <v>-16.45366978621395</v>
      </c>
      <c r="AA172" s="462">
        <v>-16.805547045944905</v>
      </c>
      <c r="AB172" s="462">
        <v>-17.945345508567414</v>
      </c>
      <c r="AC172" s="462">
        <v>-16.181572442747935</v>
      </c>
      <c r="AD172" s="462">
        <v>-13.949054656705526</v>
      </c>
    </row>
    <row r="173" spans="1:30" x14ac:dyDescent="0.3">
      <c r="A173" s="460"/>
      <c r="Y173" s="461" t="s">
        <v>145</v>
      </c>
      <c r="Z173" s="462">
        <v>-20.617743252544813</v>
      </c>
      <c r="AA173" s="462">
        <v>-17.853969166992659</v>
      </c>
      <c r="AB173" s="462">
        <v>-17.945345508567414</v>
      </c>
      <c r="AC173" s="462">
        <v>-19.819608301385401</v>
      </c>
      <c r="AD173" s="462">
        <v>-14.993181419889591</v>
      </c>
    </row>
    <row r="174" spans="1:30" x14ac:dyDescent="0.3">
      <c r="A174" s="460"/>
      <c r="Y174" s="461" t="s">
        <v>145</v>
      </c>
      <c r="Z174" s="462">
        <v>-12.445207250254509</v>
      </c>
      <c r="AA174" s="462">
        <v>-16.085233633138159</v>
      </c>
      <c r="AB174" s="462">
        <v>-17.945345508567414</v>
      </c>
      <c r="AC174" s="462">
        <v>-0.65304589960111059</v>
      </c>
      <c r="AD174" s="462">
        <v>-13.244543112012447</v>
      </c>
    </row>
    <row r="175" spans="1:30" x14ac:dyDescent="0.3">
      <c r="A175" s="460"/>
      <c r="Y175" s="461" t="s">
        <v>145</v>
      </c>
      <c r="Z175" s="462">
        <v>-13.851677662771355</v>
      </c>
      <c r="AA175" s="462">
        <v>-15.315593192202556</v>
      </c>
      <c r="AB175" s="462">
        <v>-17.945345508567414</v>
      </c>
      <c r="AC175" s="462">
        <v>-11.269186581013244</v>
      </c>
      <c r="AD175" s="462">
        <v>-12.134505946017478</v>
      </c>
    </row>
    <row r="176" spans="1:30" x14ac:dyDescent="0.3">
      <c r="A176" s="460"/>
      <c r="Y176" s="461" t="s">
        <v>145</v>
      </c>
      <c r="Z176" s="462">
        <v>-16.56942040233049</v>
      </c>
      <c r="AA176" s="462">
        <v>-14.695227414694868</v>
      </c>
      <c r="AB176" s="462">
        <v>-17.945345508567414</v>
      </c>
      <c r="AC176" s="462">
        <v>-13.615979225968672</v>
      </c>
      <c r="AD176" s="462">
        <v>-12.302560206582237</v>
      </c>
    </row>
    <row r="177" spans="1:30" x14ac:dyDescent="0.3">
      <c r="A177" s="460"/>
      <c r="Y177" s="461" t="s">
        <v>145</v>
      </c>
      <c r="Z177" s="462">
        <v>-13.973153336920497</v>
      </c>
      <c r="AA177" s="462">
        <v>-14.268119027502006</v>
      </c>
      <c r="AB177" s="462">
        <v>-17.945345508567414</v>
      </c>
      <c r="AC177" s="462">
        <v>-12.912558295050218</v>
      </c>
      <c r="AD177" s="462">
        <v>-12.037540957549187</v>
      </c>
    </row>
    <row r="178" spans="1:30" x14ac:dyDescent="0.3">
      <c r="A178" s="460"/>
      <c r="Y178" s="461" t="s">
        <v>145</v>
      </c>
      <c r="Z178" s="462">
        <v>-13.298280654382264</v>
      </c>
      <c r="AA178" s="462">
        <v>-14.728135600416541</v>
      </c>
      <c r="AB178" s="462">
        <v>-17.945345508567414</v>
      </c>
      <c r="AC178" s="462">
        <v>-10.489590876355763</v>
      </c>
      <c r="AD178" s="462">
        <v>-13.725383115940966</v>
      </c>
    </row>
    <row r="179" spans="1:30" x14ac:dyDescent="0.3">
      <c r="A179" s="460"/>
      <c r="Y179" s="461" t="s">
        <v>145</v>
      </c>
      <c r="Z179" s="462">
        <v>-12.111109343660146</v>
      </c>
      <c r="AA179" s="462">
        <v>-15.070009417164199</v>
      </c>
      <c r="AB179" s="462">
        <v>-17.945345508567414</v>
      </c>
      <c r="AC179" s="462">
        <v>-17.357952266701247</v>
      </c>
      <c r="AD179" s="462">
        <v>-13.818201314192835</v>
      </c>
    </row>
    <row r="180" spans="1:30" x14ac:dyDescent="0.3">
      <c r="A180" s="460"/>
      <c r="Y180" s="461" t="s">
        <v>145</v>
      </c>
      <c r="Z180" s="462">
        <v>-17.627984542194778</v>
      </c>
      <c r="AA180" s="462">
        <v>-14.355871388044148</v>
      </c>
      <c r="AB180" s="462">
        <v>-17.945345508567414</v>
      </c>
      <c r="AC180" s="462">
        <v>-17.964473558154054</v>
      </c>
      <c r="AD180" s="462">
        <v>-13.431618638094506</v>
      </c>
    </row>
    <row r="181" spans="1:30" x14ac:dyDescent="0.3">
      <c r="A181" s="460"/>
      <c r="Y181" s="461" t="s">
        <v>145</v>
      </c>
      <c r="Z181" s="462">
        <v>-15.665323260656262</v>
      </c>
      <c r="AA181" s="462">
        <v>-14.296829660286974</v>
      </c>
      <c r="AB181" s="462">
        <v>-17.945345508567414</v>
      </c>
      <c r="AC181" s="462">
        <v>-12.467941008343558</v>
      </c>
      <c r="AD181" s="462">
        <v>-13.398289876156097</v>
      </c>
    </row>
    <row r="182" spans="1:30" x14ac:dyDescent="0.3">
      <c r="A182" s="460"/>
      <c r="Y182" s="461" t="s">
        <v>145</v>
      </c>
      <c r="Z182" s="462">
        <v>-16.244794380004954</v>
      </c>
      <c r="AA182" s="462">
        <v>-14.275049434055932</v>
      </c>
      <c r="AB182" s="462">
        <v>-17.945345508567414</v>
      </c>
      <c r="AC182" s="462">
        <v>-11.918913968776337</v>
      </c>
      <c r="AD182" s="462">
        <v>-13.259400929931592</v>
      </c>
    </row>
    <row r="183" spans="1:30" x14ac:dyDescent="0.3">
      <c r="A183" s="460"/>
      <c r="Y183" s="461" t="s">
        <v>145</v>
      </c>
      <c r="Z183" s="462">
        <v>-11.570454198490129</v>
      </c>
      <c r="AA183" s="462">
        <v>-15.27611789447973</v>
      </c>
      <c r="AB183" s="462">
        <v>-17.945345508567414</v>
      </c>
      <c r="AC183" s="462">
        <v>-10.909900493280361</v>
      </c>
      <c r="AD183" s="462">
        <v>-12.928422922340442</v>
      </c>
    </row>
    <row r="184" spans="1:30" x14ac:dyDescent="0.3">
      <c r="A184" s="460"/>
      <c r="Y184" s="461" t="s">
        <v>145</v>
      </c>
      <c r="Z184" s="462">
        <v>-13.559861242620295</v>
      </c>
      <c r="AA184" s="462">
        <v>-15.567272024456361</v>
      </c>
      <c r="AB184" s="462">
        <v>-17.945345508567414</v>
      </c>
      <c r="AC184" s="462">
        <v>-12.679256961481357</v>
      </c>
      <c r="AD184" s="462">
        <v>-12.309948538445278</v>
      </c>
    </row>
    <row r="185" spans="1:30" x14ac:dyDescent="0.3">
      <c r="A185" s="460"/>
      <c r="Y185" s="461" t="s">
        <v>145</v>
      </c>
      <c r="Z185" s="462">
        <v>-13.145819070764954</v>
      </c>
      <c r="AA185" s="462">
        <v>-15.546703531188397</v>
      </c>
      <c r="AB185" s="462">
        <v>-17.945345508567414</v>
      </c>
      <c r="AC185" s="462">
        <v>-9.5173682527842374</v>
      </c>
      <c r="AD185" s="462">
        <v>-11.888531339394078</v>
      </c>
    </row>
    <row r="186" spans="1:30" x14ac:dyDescent="0.3">
      <c r="A186" s="460"/>
      <c r="Y186" s="461" t="s">
        <v>145</v>
      </c>
      <c r="Z186" s="462">
        <v>-19.118588566626748</v>
      </c>
      <c r="AA186" s="462">
        <v>-15.410652869528137</v>
      </c>
      <c r="AB186" s="462">
        <v>-17.945345508567414</v>
      </c>
      <c r="AC186" s="462">
        <v>-15.041106213563182</v>
      </c>
      <c r="AD186" s="462">
        <v>-11.107604152065111</v>
      </c>
    </row>
    <row r="187" spans="1:30" x14ac:dyDescent="0.3">
      <c r="A187" s="460"/>
      <c r="Y187" s="461" t="s">
        <v>145</v>
      </c>
      <c r="Z187" s="462">
        <v>-19.666063452031196</v>
      </c>
      <c r="AA187" s="462">
        <v>-15.579274985407332</v>
      </c>
      <c r="AB187" s="462">
        <v>-17.945345508567414</v>
      </c>
      <c r="AC187" s="462">
        <v>-13.635152870887907</v>
      </c>
      <c r="AD187" s="462">
        <v>-10.561141717490305</v>
      </c>
    </row>
    <row r="188" spans="1:30" x14ac:dyDescent="0.3">
      <c r="A188" s="460"/>
      <c r="Y188" s="461" t="s">
        <v>145</v>
      </c>
      <c r="Z188" s="462">
        <v>-15.521343807780507</v>
      </c>
      <c r="AA188" s="462">
        <v>-15.597386698895519</v>
      </c>
      <c r="AB188" s="462">
        <v>-17.945345508567414</v>
      </c>
      <c r="AC188" s="462">
        <v>-9.5180206149851614</v>
      </c>
      <c r="AD188" s="462">
        <v>-10.138621753425966</v>
      </c>
    </row>
    <row r="189" spans="1:30" x14ac:dyDescent="0.3">
      <c r="A189" s="460"/>
      <c r="Y189" s="461" t="s">
        <v>145</v>
      </c>
      <c r="Z189" s="462">
        <v>-15.292439748383121</v>
      </c>
      <c r="AA189" s="462">
        <v>-15.237422036670958</v>
      </c>
      <c r="AB189" s="462">
        <v>-17.945345508567414</v>
      </c>
      <c r="AC189" s="462">
        <v>-6.4524236574735738</v>
      </c>
      <c r="AD189" s="462">
        <v>-9.7884341118129985</v>
      </c>
    </row>
    <row r="190" spans="1:30" x14ac:dyDescent="0.3">
      <c r="A190" s="460"/>
      <c r="Y190" s="461">
        <v>44013</v>
      </c>
      <c r="Z190" s="462">
        <v>-12.750809009644492</v>
      </c>
      <c r="AA190" s="462">
        <v>-14.706010810082025</v>
      </c>
      <c r="AB190" s="462">
        <v>-6.3388432515668569</v>
      </c>
      <c r="AC190" s="462">
        <v>-7.0846634512567164</v>
      </c>
      <c r="AD190" s="462">
        <v>-9.4046363944419475</v>
      </c>
    </row>
    <row r="191" spans="1:30" x14ac:dyDescent="0.3">
      <c r="A191" s="460"/>
      <c r="Y191" s="461" t="s">
        <v>145</v>
      </c>
      <c r="Z191" s="462">
        <v>-13.686643237037622</v>
      </c>
      <c r="AA191" s="462">
        <v>-14.144780073619055</v>
      </c>
      <c r="AB191" s="462">
        <v>-6.3388432515668569</v>
      </c>
      <c r="AC191" s="462">
        <v>-9.7216172130309815</v>
      </c>
      <c r="AD191" s="462">
        <v>-9.2836352155986628</v>
      </c>
    </row>
    <row r="192" spans="1:30" x14ac:dyDescent="0.3">
      <c r="A192" s="460"/>
      <c r="Y192" s="461" t="s">
        <v>145</v>
      </c>
      <c r="Z192" s="462">
        <v>-10.626066435193019</v>
      </c>
      <c r="AA192" s="462">
        <v>-13.24718262786933</v>
      </c>
      <c r="AB192" s="462">
        <v>-6.3388432515668569</v>
      </c>
      <c r="AC192" s="462">
        <v>-7.0660547614934615</v>
      </c>
      <c r="AD192" s="462">
        <v>-9.0072951368335072</v>
      </c>
    </row>
    <row r="193" spans="1:30" x14ac:dyDescent="0.3">
      <c r="A193" s="460"/>
      <c r="Y193" s="461" t="s">
        <v>145</v>
      </c>
      <c r="Z193" s="462">
        <v>-15.398709980504229</v>
      </c>
      <c r="AA193" s="462">
        <v>-12.346900917298413</v>
      </c>
      <c r="AB193" s="462">
        <v>-6.3388432515668569</v>
      </c>
      <c r="AC193" s="462">
        <v>-12.354522191965827</v>
      </c>
      <c r="AD193" s="462">
        <v>-8.5334785431032518</v>
      </c>
    </row>
    <row r="194" spans="1:30" x14ac:dyDescent="0.3">
      <c r="A194" s="460"/>
      <c r="Y194" s="461" t="s">
        <v>145</v>
      </c>
      <c r="Z194" s="462">
        <v>-15.737448296790378</v>
      </c>
      <c r="AA194" s="462">
        <v>-11.767503836992676</v>
      </c>
      <c r="AB194" s="462">
        <v>-6.3388432515668569</v>
      </c>
      <c r="AC194" s="462">
        <v>-12.788144618984916</v>
      </c>
      <c r="AD194" s="462">
        <v>-7.8978584575569597</v>
      </c>
    </row>
    <row r="195" spans="1:30" x14ac:dyDescent="0.3">
      <c r="A195" s="460"/>
      <c r="Y195" s="461" t="s">
        <v>145</v>
      </c>
      <c r="Z195" s="462">
        <v>-9.2381616875324539</v>
      </c>
      <c r="AA195" s="462">
        <v>-11.329725705940785</v>
      </c>
      <c r="AB195" s="462">
        <v>-6.3388432515668569</v>
      </c>
      <c r="AC195" s="462">
        <v>-7.5836400636290762</v>
      </c>
      <c r="AD195" s="462">
        <v>-7.0887035888501844</v>
      </c>
    </row>
    <row r="196" spans="1:30" x14ac:dyDescent="0.3">
      <c r="A196" s="460"/>
      <c r="Y196" s="461" t="s">
        <v>145</v>
      </c>
      <c r="Z196" s="462">
        <v>-8.990467774386703</v>
      </c>
      <c r="AA196" s="462">
        <v>-11.318218307305719</v>
      </c>
      <c r="AB196" s="462">
        <v>-6.3388432515668569</v>
      </c>
      <c r="AC196" s="462">
        <v>-3.1357075013617788</v>
      </c>
      <c r="AD196" s="462">
        <v>-6.8129106125977268</v>
      </c>
    </row>
    <row r="197" spans="1:30" x14ac:dyDescent="0.3">
      <c r="A197" s="460"/>
      <c r="Y197" s="461" t="s">
        <v>145</v>
      </c>
      <c r="Z197" s="462">
        <v>-8.6950294475043428</v>
      </c>
      <c r="AA197" s="462">
        <v>-11.143058634466412</v>
      </c>
      <c r="AB197" s="462">
        <v>-6.3388432515668569</v>
      </c>
      <c r="AC197" s="462">
        <v>-2.6353228524326795</v>
      </c>
      <c r="AD197" s="462">
        <v>-6.4975636144037878</v>
      </c>
    </row>
    <row r="198" spans="1:30" x14ac:dyDescent="0.3">
      <c r="A198" s="460"/>
      <c r="Y198" s="461" t="s">
        <v>145</v>
      </c>
      <c r="Z198" s="462">
        <v>-10.622196319674378</v>
      </c>
      <c r="AA198" s="462">
        <v>-11.245965902818821</v>
      </c>
      <c r="AB198" s="462">
        <v>-6.3388432515668569</v>
      </c>
      <c r="AC198" s="462">
        <v>-4.0575331320835488</v>
      </c>
      <c r="AD198" s="462">
        <v>-6.5862856531709975</v>
      </c>
    </row>
    <row r="199" spans="1:30" x14ac:dyDescent="0.3">
      <c r="A199" s="460"/>
      <c r="Y199" s="461" t="s">
        <v>145</v>
      </c>
      <c r="Z199" s="462">
        <v>-10.545514644747552</v>
      </c>
      <c r="AA199" s="462">
        <v>-11.276051307846986</v>
      </c>
      <c r="AB199" s="462">
        <v>-6.3388432515668569</v>
      </c>
      <c r="AC199" s="462">
        <v>-5.135503927726262</v>
      </c>
      <c r="AD199" s="462">
        <v>-6.6442317192750506</v>
      </c>
    </row>
    <row r="200" spans="1:30" x14ac:dyDescent="0.3">
      <c r="A200" s="460"/>
      <c r="Y200" s="461" t="s">
        <v>145</v>
      </c>
      <c r="Z200" s="462">
        <v>-14.172592270629089</v>
      </c>
      <c r="AA200" s="462">
        <v>-11.066221441556646</v>
      </c>
      <c r="AB200" s="462">
        <v>-6.3388432515668569</v>
      </c>
      <c r="AC200" s="462">
        <v>-10.147093204608254</v>
      </c>
      <c r="AD200" s="462">
        <v>-6.9003654409934869</v>
      </c>
    </row>
    <row r="201" spans="1:30" x14ac:dyDescent="0.3">
      <c r="A201" s="460"/>
      <c r="Y201" s="461" t="s">
        <v>145</v>
      </c>
      <c r="Z201" s="462">
        <v>-16.457799175257232</v>
      </c>
      <c r="AA201" s="462">
        <v>-10.945154346412439</v>
      </c>
      <c r="AB201" s="462">
        <v>-6.3388432515668569</v>
      </c>
      <c r="AC201" s="462">
        <v>-13.409198890355384</v>
      </c>
      <c r="AD201" s="462">
        <v>-6.8957100511424461</v>
      </c>
    </row>
    <row r="202" spans="1:30" x14ac:dyDescent="0.3">
      <c r="A202" s="460"/>
      <c r="Y202" s="461" t="s">
        <v>145</v>
      </c>
      <c r="Z202" s="462">
        <v>-9.4487595227296008</v>
      </c>
      <c r="AA202" s="462">
        <v>-10.530448215457159</v>
      </c>
      <c r="AB202" s="462">
        <v>-6.3388432515668569</v>
      </c>
      <c r="AC202" s="462">
        <v>-7.9892625263574502</v>
      </c>
      <c r="AD202" s="462">
        <v>-6.7195823464147919</v>
      </c>
    </row>
    <row r="203" spans="1:30" x14ac:dyDescent="0.3">
      <c r="A203" s="460"/>
      <c r="Y203" s="461" t="s">
        <v>145</v>
      </c>
      <c r="Z203" s="462">
        <v>-7.5216587103543198</v>
      </c>
      <c r="AA203" s="462">
        <v>-9.7146721286971225</v>
      </c>
      <c r="AB203" s="462">
        <v>-6.3388432515668569</v>
      </c>
      <c r="AC203" s="462">
        <v>-4.9286435533908275</v>
      </c>
      <c r="AD203" s="462">
        <v>-6.4870521884031733</v>
      </c>
    </row>
    <row r="204" spans="1:30" x14ac:dyDescent="0.3">
      <c r="A204" s="460"/>
      <c r="Y204" s="461" t="s">
        <v>145</v>
      </c>
      <c r="Z204" s="462">
        <v>-7.8475597814949039</v>
      </c>
      <c r="AA204" s="462">
        <v>-9.055957375850868</v>
      </c>
      <c r="AB204" s="462">
        <v>-6.3388432515668569</v>
      </c>
      <c r="AC204" s="462">
        <v>-2.6027351234753979</v>
      </c>
      <c r="AD204" s="462">
        <v>-5.9331754405109889</v>
      </c>
    </row>
    <row r="205" spans="1:30" x14ac:dyDescent="0.3">
      <c r="A205" s="460"/>
      <c r="Y205" s="461" t="s">
        <v>145</v>
      </c>
      <c r="Z205" s="462">
        <v>-7.7192534029874258</v>
      </c>
      <c r="AA205" s="462">
        <v>-8.6026997341234637</v>
      </c>
      <c r="AB205" s="462">
        <v>-6.3388432515668569</v>
      </c>
      <c r="AC205" s="462">
        <v>-2.8246391989899706</v>
      </c>
      <c r="AD205" s="462">
        <v>-5.3064701264696863</v>
      </c>
    </row>
    <row r="206" spans="1:30" x14ac:dyDescent="0.3">
      <c r="A206" s="460"/>
      <c r="Y206" s="461" t="s">
        <v>145</v>
      </c>
      <c r="Z206" s="462">
        <v>-4.8350820374272985</v>
      </c>
      <c r="AA206" s="462">
        <v>-8.3457336292797102</v>
      </c>
      <c r="AB206" s="462">
        <v>-6.3388432515668569</v>
      </c>
      <c r="AC206" s="462">
        <v>-3.5077928216449266</v>
      </c>
      <c r="AD206" s="462">
        <v>-4.9125534161002031</v>
      </c>
    </row>
    <row r="207" spans="1:30" x14ac:dyDescent="0.3">
      <c r="A207" s="460"/>
      <c r="Y207" s="461" t="s">
        <v>145</v>
      </c>
      <c r="Z207" s="462">
        <v>-9.5615890007052968</v>
      </c>
      <c r="AA207" s="462">
        <v>-8.167489911827797</v>
      </c>
      <c r="AB207" s="462">
        <v>-6.3388432515668569</v>
      </c>
      <c r="AC207" s="462">
        <v>-6.2699559693629681</v>
      </c>
      <c r="AD207" s="462">
        <v>-4.414928228743439</v>
      </c>
    </row>
    <row r="208" spans="1:30" x14ac:dyDescent="0.3">
      <c r="A208" s="460"/>
      <c r="Y208" s="461" t="s">
        <v>145</v>
      </c>
      <c r="Z208" s="462">
        <v>-13.284995683165404</v>
      </c>
      <c r="AA208" s="462">
        <v>-8.3578262154308778</v>
      </c>
      <c r="AB208" s="462">
        <v>-6.3388432515668569</v>
      </c>
      <c r="AC208" s="462">
        <v>-9.0222616920662659</v>
      </c>
      <c r="AD208" s="462">
        <v>-4.2349632751782531</v>
      </c>
    </row>
    <row r="209" spans="1:30" x14ac:dyDescent="0.3">
      <c r="A209" s="460"/>
      <c r="Y209" s="461" t="s">
        <v>145</v>
      </c>
      <c r="Z209" s="462">
        <v>-7.6499967888233211</v>
      </c>
      <c r="AA209" s="462">
        <v>-8.4143784074026975</v>
      </c>
      <c r="AB209" s="462">
        <v>-6.3388432515668569</v>
      </c>
      <c r="AC209" s="462">
        <v>-5.2318455537710662</v>
      </c>
      <c r="AD209" s="462">
        <v>-3.9316721337567935</v>
      </c>
    </row>
    <row r="210" spans="1:30" x14ac:dyDescent="0.3">
      <c r="A210" s="460"/>
      <c r="Y210" s="461" t="s">
        <v>145</v>
      </c>
      <c r="Z210" s="462">
        <v>-6.2739526881909251</v>
      </c>
      <c r="AA210" s="462">
        <v>-8.9882253544355795</v>
      </c>
      <c r="AB210" s="462">
        <v>-6.3388432515668569</v>
      </c>
      <c r="AC210" s="462">
        <v>-1.4452672418934753</v>
      </c>
      <c r="AD210" s="462">
        <v>-3.9536256666706828</v>
      </c>
    </row>
    <row r="211" spans="1:30" x14ac:dyDescent="0.3">
      <c r="A211" s="460"/>
      <c r="Y211" s="461" t="s">
        <v>145</v>
      </c>
      <c r="Z211" s="462">
        <v>-9.1799139067164663</v>
      </c>
      <c r="AA211" s="462">
        <v>-9.25086162738131</v>
      </c>
      <c r="AB211" s="462">
        <v>-6.3388432515668569</v>
      </c>
      <c r="AC211" s="462">
        <v>-1.3429804485190999</v>
      </c>
      <c r="AD211" s="462">
        <v>-3.9610044911989752</v>
      </c>
    </row>
    <row r="212" spans="1:30" x14ac:dyDescent="0.3">
      <c r="A212" s="460"/>
      <c r="Y212" s="461" t="s">
        <v>145</v>
      </c>
      <c r="Z212" s="462">
        <v>-8.1151187467901682</v>
      </c>
      <c r="AA212" s="462">
        <v>-9.2152376158421259</v>
      </c>
      <c r="AB212" s="462">
        <v>-6.3388432515668569</v>
      </c>
      <c r="AC212" s="462">
        <v>-0.70160120903975098</v>
      </c>
      <c r="AD212" s="462">
        <v>-4.175043124322424</v>
      </c>
    </row>
    <row r="213" spans="1:30" x14ac:dyDescent="0.3">
      <c r="A213" s="460"/>
      <c r="Y213" s="461" t="s">
        <v>145</v>
      </c>
      <c r="Z213" s="462">
        <v>-8.8520106666574723</v>
      </c>
      <c r="AA213" s="462">
        <v>-9.1909334003514136</v>
      </c>
      <c r="AB213" s="462">
        <v>-6.3388432515668569</v>
      </c>
      <c r="AC213" s="462">
        <v>-3.6614675520421542</v>
      </c>
      <c r="AD213" s="462">
        <v>-4.2132319477265714</v>
      </c>
    </row>
    <row r="214" spans="1:30" x14ac:dyDescent="0.3">
      <c r="A214" s="460"/>
      <c r="Y214" s="461" t="s">
        <v>145</v>
      </c>
      <c r="Z214" s="462">
        <v>-11.400042911325412</v>
      </c>
      <c r="AA214" s="462">
        <v>-9.3739004573632077</v>
      </c>
      <c r="AB214" s="462">
        <v>-6.3388432515668569</v>
      </c>
      <c r="AC214" s="462">
        <v>-6.3216077410610154</v>
      </c>
      <c r="AD214" s="462">
        <v>-5.0416133174040123</v>
      </c>
    </row>
    <row r="215" spans="1:30" x14ac:dyDescent="0.3">
      <c r="A215" s="460"/>
      <c r="Y215" s="461" t="s">
        <v>145</v>
      </c>
      <c r="Z215" s="462">
        <v>-13.035627602391109</v>
      </c>
      <c r="AA215" s="462">
        <v>-9.0492105822150624</v>
      </c>
      <c r="AB215" s="462">
        <v>-6.3388432515668569</v>
      </c>
      <c r="AC215" s="462">
        <v>-10.520532123930408</v>
      </c>
      <c r="AD215" s="462">
        <v>-5.8597642041510483</v>
      </c>
    </row>
    <row r="216" spans="1:30" x14ac:dyDescent="0.3">
      <c r="A216" s="460"/>
      <c r="Y216" s="461" t="s">
        <v>145</v>
      </c>
      <c r="Z216" s="462">
        <v>-7.4798672803883424</v>
      </c>
      <c r="AA216" s="462">
        <v>-8.7158814305483663</v>
      </c>
      <c r="AB216" s="462">
        <v>-6.3388432515668569</v>
      </c>
      <c r="AC216" s="462">
        <v>-5.4991673176000972</v>
      </c>
      <c r="AD216" s="462">
        <v>-6.1821758296839402</v>
      </c>
    </row>
    <row r="217" spans="1:30" x14ac:dyDescent="0.3">
      <c r="A217" s="460"/>
      <c r="Y217" s="461" t="s">
        <v>145</v>
      </c>
      <c r="Z217" s="462">
        <v>-7.5547220872734853</v>
      </c>
      <c r="AA217" s="462">
        <v>-8.6906175844691216</v>
      </c>
      <c r="AB217" s="462">
        <v>-6.3388432515668569</v>
      </c>
      <c r="AC217" s="462">
        <v>-7.2439368296355582</v>
      </c>
      <c r="AD217" s="462">
        <v>-6.1921636764924823</v>
      </c>
    </row>
    <row r="218" spans="1:30" x14ac:dyDescent="0.3">
      <c r="A218" s="460"/>
      <c r="Y218" s="461" t="s">
        <v>145</v>
      </c>
      <c r="Z218" s="462">
        <v>-6.9070847806794502</v>
      </c>
      <c r="AA218" s="462">
        <v>-8.4272638844074379</v>
      </c>
      <c r="AB218" s="462">
        <v>-6.3388432515668569</v>
      </c>
      <c r="AC218" s="462">
        <v>-7.0700366557483534</v>
      </c>
      <c r="AD218" s="462">
        <v>-5.9711206022975052</v>
      </c>
    </row>
    <row r="219" spans="1:30" x14ac:dyDescent="0.3">
      <c r="A219" s="460"/>
      <c r="Y219" s="461" t="s">
        <v>145</v>
      </c>
      <c r="Z219" s="462">
        <v>-5.7818146851233045</v>
      </c>
      <c r="AA219" s="462">
        <v>-8.3127682841974888</v>
      </c>
      <c r="AB219" s="462">
        <v>-6.3388432515668569</v>
      </c>
      <c r="AC219" s="462">
        <v>-2.9584825877699927</v>
      </c>
      <c r="AD219" s="462">
        <v>-5.2526742266451025</v>
      </c>
    </row>
    <row r="220" spans="1:30" x14ac:dyDescent="0.3">
      <c r="A220" s="460"/>
      <c r="Y220" s="461" t="s">
        <v>145</v>
      </c>
      <c r="Z220" s="462">
        <v>-8.675163744102754</v>
      </c>
      <c r="AA220" s="462">
        <v>-8.427820143082112</v>
      </c>
      <c r="AB220" s="462">
        <v>-6.3388432515668569</v>
      </c>
      <c r="AC220" s="462">
        <v>-3.7313824797019493</v>
      </c>
      <c r="AD220" s="462">
        <v>-5.1180140256783142</v>
      </c>
    </row>
    <row r="221" spans="1:30" x14ac:dyDescent="0.3">
      <c r="A221" s="460"/>
      <c r="Y221" s="461">
        <v>44044</v>
      </c>
      <c r="Z221" s="462">
        <v>-9.5565670108936196</v>
      </c>
      <c r="AA221" s="462">
        <v>-8.6053282470738619</v>
      </c>
      <c r="AB221" s="462">
        <v>-6.3388432515668569</v>
      </c>
      <c r="AC221" s="462">
        <v>-4.7743062216961789</v>
      </c>
      <c r="AD221" s="462">
        <v>-4.3033733345195895</v>
      </c>
    </row>
    <row r="222" spans="1:30" x14ac:dyDescent="0.3">
      <c r="A222" s="460"/>
      <c r="Y222" s="461" t="s">
        <v>145</v>
      </c>
      <c r="Z222" s="462">
        <v>-12.234158400921473</v>
      </c>
      <c r="AA222" s="462">
        <v>-8.539789218853965</v>
      </c>
      <c r="AB222" s="462">
        <v>-6.3388432515668569</v>
      </c>
      <c r="AC222" s="462">
        <v>-5.4914074943635853</v>
      </c>
      <c r="AD222" s="462">
        <v>-3.9048745208659392</v>
      </c>
    </row>
    <row r="223" spans="1:30" x14ac:dyDescent="0.3">
      <c r="A223" s="460"/>
      <c r="Y223" s="461" t="s">
        <v>145</v>
      </c>
      <c r="Z223" s="462">
        <v>-8.2852302925806907</v>
      </c>
      <c r="AA223" s="462">
        <v>-8.6969295146084971</v>
      </c>
      <c r="AB223" s="462">
        <v>-6.3388432515668569</v>
      </c>
      <c r="AC223" s="462">
        <v>-4.5565459108325825</v>
      </c>
      <c r="AD223" s="462">
        <v>-3.526043732225308</v>
      </c>
    </row>
    <row r="224" spans="1:30" x14ac:dyDescent="0.3">
      <c r="A224" s="460"/>
      <c r="Y224" s="461" t="s">
        <v>145</v>
      </c>
      <c r="Z224" s="462">
        <v>-8.7972788152157495</v>
      </c>
      <c r="AA224" s="462">
        <v>-8.7523334378874829</v>
      </c>
      <c r="AB224" s="462">
        <v>-6.3388432515668569</v>
      </c>
      <c r="AC224" s="462">
        <v>-1.5414519915244824</v>
      </c>
      <c r="AD224" s="462">
        <v>-2.8847467045510036</v>
      </c>
    </row>
    <row r="225" spans="1:30" x14ac:dyDescent="0.3">
      <c r="A225" s="460"/>
      <c r="Y225" s="461" t="s">
        <v>145</v>
      </c>
      <c r="Z225" s="462">
        <v>-6.4483115831401614</v>
      </c>
      <c r="AA225" s="462">
        <v>-8.9303150021239173</v>
      </c>
      <c r="AB225" s="462">
        <v>-6.3388432515668569</v>
      </c>
      <c r="AC225" s="462">
        <v>-4.2805449601728043</v>
      </c>
      <c r="AD225" s="462">
        <v>-2.1846278738860638</v>
      </c>
    </row>
    <row r="226" spans="1:30" x14ac:dyDescent="0.3">
      <c r="A226" s="460"/>
      <c r="Y226" s="461" t="s">
        <v>145</v>
      </c>
      <c r="Z226" s="462">
        <v>-6.881796755405043</v>
      </c>
      <c r="AA226" s="462">
        <v>-8.7639749861149756</v>
      </c>
      <c r="AB226" s="462">
        <v>-6.3388432515668569</v>
      </c>
      <c r="AC226" s="462">
        <v>-0.30666706728557358</v>
      </c>
      <c r="AD226" s="462">
        <v>-1.6826567719016745</v>
      </c>
    </row>
    <row r="227" spans="1:30" x14ac:dyDescent="0.3">
      <c r="A227" s="460"/>
      <c r="Y227" s="461" t="s">
        <v>145</v>
      </c>
      <c r="Z227" s="462">
        <v>-9.0629912070556475</v>
      </c>
      <c r="AA227" s="462">
        <v>-8.7381975029885357</v>
      </c>
      <c r="AB227" s="462">
        <v>-6.3388432515668569</v>
      </c>
      <c r="AC227" s="462">
        <v>0.75769671401818073</v>
      </c>
      <c r="AD227" s="462">
        <v>-1.2426547856996504</v>
      </c>
    </row>
    <row r="228" spans="1:30" x14ac:dyDescent="0.3">
      <c r="A228" s="460"/>
      <c r="Y228" s="461" t="s">
        <v>145</v>
      </c>
      <c r="Z228" s="462">
        <v>-10.802437960548662</v>
      </c>
      <c r="AA228" s="462">
        <v>-8.7460394581985259</v>
      </c>
      <c r="AB228" s="462">
        <v>-6.3388432515668569</v>
      </c>
      <c r="AC228" s="462">
        <v>0.12652559295840149</v>
      </c>
      <c r="AD228" s="462">
        <v>-1.117038795609925</v>
      </c>
    </row>
    <row r="229" spans="1:30" x14ac:dyDescent="0.3">
      <c r="A229" s="460"/>
      <c r="Y229" s="461" t="s">
        <v>145</v>
      </c>
      <c r="Z229" s="462">
        <v>-11.069778288858885</v>
      </c>
      <c r="AA229" s="462">
        <v>-8.412704623167496</v>
      </c>
      <c r="AB229" s="462">
        <v>-6.3388432515668569</v>
      </c>
      <c r="AC229" s="462">
        <v>-1.9776097804728607</v>
      </c>
      <c r="AD229" s="462">
        <v>-0.85428922224202453</v>
      </c>
    </row>
    <row r="230" spans="1:30" x14ac:dyDescent="0.3">
      <c r="A230" s="460"/>
      <c r="Y230" s="461" t="s">
        <v>145</v>
      </c>
      <c r="Z230" s="462">
        <v>-8.1047879106955918</v>
      </c>
      <c r="AA230" s="462">
        <v>-7.8580597426498553</v>
      </c>
      <c r="AB230" s="462">
        <v>-6.3388432515668569</v>
      </c>
      <c r="AC230" s="462">
        <v>-1.4765320074184132</v>
      </c>
      <c r="AD230" s="462">
        <v>-0.84835547516066101</v>
      </c>
    </row>
    <row r="231" spans="1:30" x14ac:dyDescent="0.3">
      <c r="A231" s="460"/>
      <c r="Y231" s="461" t="s">
        <v>145</v>
      </c>
      <c r="Z231" s="462">
        <v>-8.8521725016856792</v>
      </c>
      <c r="AA231" s="462">
        <v>-7.3923725691781002</v>
      </c>
      <c r="AB231" s="462">
        <v>-6.3388432515668569</v>
      </c>
      <c r="AC231" s="462">
        <v>-0.6621400608964052</v>
      </c>
      <c r="AD231" s="462">
        <v>-1.0817232667592813</v>
      </c>
    </row>
    <row r="232" spans="1:30" x14ac:dyDescent="0.3">
      <c r="A232" s="460"/>
      <c r="Y232" s="461" t="s">
        <v>145</v>
      </c>
      <c r="Z232" s="462">
        <v>-4.1149677379229663</v>
      </c>
      <c r="AA232" s="462">
        <v>-7.0846286002703041</v>
      </c>
      <c r="AB232" s="462">
        <v>-6.3388432515668569</v>
      </c>
      <c r="AC232" s="462">
        <v>-2.4412979465975013</v>
      </c>
      <c r="AD232" s="462">
        <v>-1.5745711079678293</v>
      </c>
    </row>
    <row r="233" spans="1:30" x14ac:dyDescent="0.3">
      <c r="A233" s="460"/>
      <c r="Y233" s="461" t="s">
        <v>145</v>
      </c>
      <c r="Z233" s="462">
        <v>-2.99928259178155</v>
      </c>
      <c r="AA233" s="462">
        <v>-5.1848760660781181</v>
      </c>
      <c r="AB233" s="462">
        <v>-6.3388432515668569</v>
      </c>
      <c r="AC233" s="462">
        <v>-0.26513083771602908</v>
      </c>
      <c r="AD233" s="462">
        <v>-1.0385862648795043</v>
      </c>
    </row>
    <row r="234" spans="1:30" x14ac:dyDescent="0.3">
      <c r="A234" s="460"/>
      <c r="Y234" s="461" t="s">
        <v>145</v>
      </c>
      <c r="Z234" s="462">
        <v>-5.8031809927533606</v>
      </c>
      <c r="AA234" s="462">
        <v>-4.7444709108052523</v>
      </c>
      <c r="AB234" s="462">
        <v>-6.3388432515668569</v>
      </c>
      <c r="AC234" s="462">
        <v>-0.87587782717216101</v>
      </c>
      <c r="AD234" s="462">
        <v>-0.48518530990609221</v>
      </c>
    </row>
    <row r="235" spans="1:30" x14ac:dyDescent="0.3">
      <c r="A235" s="460"/>
      <c r="Y235" s="461" t="s">
        <v>145</v>
      </c>
      <c r="Z235" s="462">
        <v>-8.6482301781940905</v>
      </c>
      <c r="AA235" s="462">
        <v>-4.9300435985157005</v>
      </c>
      <c r="AB235" s="462">
        <v>-6.3388432515668569</v>
      </c>
      <c r="AC235" s="462">
        <v>-3.3234092955014347</v>
      </c>
      <c r="AD235" s="462">
        <v>-0.39537006793374629</v>
      </c>
    </row>
    <row r="236" spans="1:30" x14ac:dyDescent="0.3">
      <c r="A236" s="460"/>
      <c r="Y236" s="461" t="s">
        <v>145</v>
      </c>
      <c r="Z236" s="462">
        <v>2.2284894504864168</v>
      </c>
      <c r="AA236" s="462">
        <v>-5.0452717021196412</v>
      </c>
      <c r="AB236" s="462">
        <v>-6.3388432515668569</v>
      </c>
      <c r="AC236" s="462">
        <v>1.7742841211454135</v>
      </c>
      <c r="AD236" s="462">
        <v>-0.42470207011901906</v>
      </c>
    </row>
    <row r="237" spans="1:30" x14ac:dyDescent="0.3">
      <c r="A237" s="460"/>
      <c r="Y237" s="461" t="s">
        <v>145</v>
      </c>
      <c r="Z237" s="462">
        <v>-5.021951823785531</v>
      </c>
      <c r="AA237" s="462">
        <v>-5.1480432016126771</v>
      </c>
      <c r="AB237" s="462">
        <v>-6.3388432515668569</v>
      </c>
      <c r="AC237" s="462">
        <v>2.3972746773954725</v>
      </c>
      <c r="AD237" s="462">
        <v>-0.43537979329763388</v>
      </c>
    </row>
    <row r="238" spans="1:30" x14ac:dyDescent="0.3">
      <c r="A238" s="460"/>
      <c r="Y238" s="461" t="s">
        <v>145</v>
      </c>
      <c r="Z238" s="462">
        <v>-10.151181315658819</v>
      </c>
      <c r="AA238" s="462">
        <v>-5.5000506926459201</v>
      </c>
      <c r="AB238" s="462">
        <v>-6.3388432515668569</v>
      </c>
      <c r="AC238" s="462">
        <v>-3.343336708998379E-2</v>
      </c>
      <c r="AD238" s="462">
        <v>-0.84090681301305126</v>
      </c>
    </row>
    <row r="239" spans="1:30" x14ac:dyDescent="0.3">
      <c r="A239" s="460"/>
      <c r="Y239" s="461" t="s">
        <v>145</v>
      </c>
      <c r="Z239" s="462">
        <v>-4.92156446315055</v>
      </c>
      <c r="AA239" s="462">
        <v>-5.2887640130398728</v>
      </c>
      <c r="AB239" s="462">
        <v>-6.3388432515668569</v>
      </c>
      <c r="AC239" s="462">
        <v>-2.6466219618944109</v>
      </c>
      <c r="AD239" s="462">
        <v>-0.84606430136324207</v>
      </c>
    </row>
    <row r="240" spans="1:30" x14ac:dyDescent="0.3">
      <c r="A240" s="460"/>
      <c r="Y240" s="461" t="s">
        <v>145</v>
      </c>
      <c r="Z240" s="462">
        <v>-3.7186830882328028</v>
      </c>
      <c r="AA240" s="462">
        <v>-6.3486396022424971</v>
      </c>
      <c r="AB240" s="462">
        <v>-6.3388432515668569</v>
      </c>
      <c r="AC240" s="462">
        <v>-0.33987489996633258</v>
      </c>
      <c r="AD240" s="462">
        <v>-1.582317413512655</v>
      </c>
    </row>
    <row r="241" spans="1:30" x14ac:dyDescent="0.3">
      <c r="A241" s="460"/>
      <c r="Y241" s="461" t="s">
        <v>145</v>
      </c>
      <c r="Z241" s="462">
        <v>-8.2672334299860673</v>
      </c>
      <c r="AA241" s="462">
        <v>-6.6694569475620744</v>
      </c>
      <c r="AB241" s="462">
        <v>-6.3388432515668569</v>
      </c>
      <c r="AC241" s="462">
        <v>-3.714566965180083</v>
      </c>
      <c r="AD241" s="462">
        <v>-2.3078771900214718</v>
      </c>
    </row>
    <row r="242" spans="1:30" x14ac:dyDescent="0.3">
      <c r="A242" s="460"/>
      <c r="Y242" s="461" t="s">
        <v>145</v>
      </c>
      <c r="Z242" s="462">
        <v>-7.169223420951754</v>
      </c>
      <c r="AA242" s="462">
        <v>-6.1342734700020545</v>
      </c>
      <c r="AB242" s="462">
        <v>-6.3388432515668569</v>
      </c>
      <c r="AC242" s="462">
        <v>-3.3595117139527702</v>
      </c>
      <c r="AD242" s="462">
        <v>-2.4687264003714313</v>
      </c>
    </row>
    <row r="243" spans="1:30" x14ac:dyDescent="0.3">
      <c r="A243" s="460"/>
      <c r="Y243" s="461" t="s">
        <v>145</v>
      </c>
      <c r="Z243" s="462">
        <v>-5.19063967393196</v>
      </c>
      <c r="AA243" s="462">
        <v>-5.9834559535694138</v>
      </c>
      <c r="AB243" s="462">
        <v>-6.3388432515668569</v>
      </c>
      <c r="AC243" s="462">
        <v>-3.3794876639004769</v>
      </c>
      <c r="AD243" s="462">
        <v>-1.8875891656607908</v>
      </c>
    </row>
    <row r="244" spans="1:30" x14ac:dyDescent="0.3">
      <c r="A244" s="460"/>
      <c r="Y244" s="461" t="s">
        <v>145</v>
      </c>
      <c r="Z244" s="462">
        <v>-7.2676732410225613</v>
      </c>
      <c r="AA244" s="462">
        <v>-5.9924781428121552</v>
      </c>
      <c r="AB244" s="462">
        <v>-6.3388432515668569</v>
      </c>
      <c r="AC244" s="462">
        <v>-2.6816437581662456</v>
      </c>
      <c r="AD244" s="462">
        <v>-1.8625583039607636</v>
      </c>
    </row>
    <row r="245" spans="1:30" x14ac:dyDescent="0.3">
      <c r="A245" s="460"/>
      <c r="Y245" s="461" t="s">
        <v>145</v>
      </c>
      <c r="Z245" s="462">
        <v>-6.4048969727386789</v>
      </c>
      <c r="AA245" s="462">
        <v>-5.6918441912983271</v>
      </c>
      <c r="AB245" s="462">
        <v>-6.3388432515668569</v>
      </c>
      <c r="AC245" s="462">
        <v>-1.159377839539701</v>
      </c>
      <c r="AD245" s="462">
        <v>-1.1183948689013781</v>
      </c>
    </row>
    <row r="246" spans="1:30" x14ac:dyDescent="0.3">
      <c r="A246" s="460"/>
      <c r="Y246" s="461" t="s">
        <v>145</v>
      </c>
      <c r="Z246" s="462">
        <v>-3.86584184812207</v>
      </c>
      <c r="AA246" s="462">
        <v>-5.3910358570797294</v>
      </c>
      <c r="AB246" s="462">
        <v>-6.3388432515668569</v>
      </c>
      <c r="AC246" s="462">
        <v>1.4213386810800728</v>
      </c>
      <c r="AD246" s="462">
        <v>-0.56143428278259933</v>
      </c>
    </row>
    <row r="247" spans="1:30" x14ac:dyDescent="0.3">
      <c r="A247" s="460"/>
      <c r="Y247" s="461" t="s">
        <v>145</v>
      </c>
      <c r="Z247" s="462">
        <v>-3.7818384129319975</v>
      </c>
      <c r="AA247" s="462">
        <v>-5.528394438252441</v>
      </c>
      <c r="AB247" s="462">
        <v>-6.3388432515668569</v>
      </c>
      <c r="AC247" s="462">
        <v>-0.16465886806614094</v>
      </c>
      <c r="AD247" s="462">
        <v>-0.40682971707316334</v>
      </c>
    </row>
    <row r="248" spans="1:30" x14ac:dyDescent="0.3">
      <c r="A248" s="460"/>
      <c r="Y248" s="461" t="s">
        <v>145</v>
      </c>
      <c r="Z248" s="462">
        <v>-6.1627957693892599</v>
      </c>
      <c r="AA248" s="462">
        <v>-5.3684905390898949</v>
      </c>
      <c r="AB248" s="462">
        <v>-6.3388432515668569</v>
      </c>
      <c r="AC248" s="462">
        <v>1.4945770802356151</v>
      </c>
      <c r="AD248" s="462">
        <v>-0.3852456900658926</v>
      </c>
    </row>
    <row r="249" spans="1:30" x14ac:dyDescent="0.3">
      <c r="A249" s="460"/>
      <c r="Y249" s="461" t="s">
        <v>145</v>
      </c>
      <c r="Z249" s="462">
        <v>-5.0635650814215811</v>
      </c>
      <c r="AA249" s="462">
        <v>-5.6369578876222146</v>
      </c>
      <c r="AB249" s="462">
        <v>-6.3388432515668569</v>
      </c>
      <c r="AC249" s="462">
        <v>0.53921238887868128</v>
      </c>
      <c r="AD249" s="462">
        <v>-9.2251155301537685E-2</v>
      </c>
    </row>
    <row r="250" spans="1:30" x14ac:dyDescent="0.3">
      <c r="A250" s="460"/>
      <c r="Y250" s="461" t="s">
        <v>145</v>
      </c>
      <c r="Z250" s="462">
        <v>-6.152149742140943</v>
      </c>
      <c r="AA250" s="462">
        <v>-5.9213774637540126</v>
      </c>
      <c r="AB250" s="462">
        <v>-6.3388432515668569</v>
      </c>
      <c r="AC250" s="462">
        <v>-2.2972557039344252</v>
      </c>
      <c r="AD250" s="462">
        <v>-0.15969667696109419</v>
      </c>
    </row>
    <row r="251" spans="1:30" x14ac:dyDescent="0.3">
      <c r="A251" s="460"/>
      <c r="Y251" s="461"/>
      <c r="Z251" s="462">
        <v>-6.1483459468847297</v>
      </c>
      <c r="AA251" s="462">
        <v>-6.3276082292769349</v>
      </c>
      <c r="AB251" s="462">
        <v>-6.3388432515668569</v>
      </c>
      <c r="AC251" s="462">
        <v>-2.5305555691153501</v>
      </c>
      <c r="AD251" s="462">
        <v>3.4873070822448379E-2</v>
      </c>
    </row>
    <row r="252" spans="1:30" x14ac:dyDescent="0.3">
      <c r="A252" s="460"/>
      <c r="Y252" s="461">
        <v>44075</v>
      </c>
      <c r="Z252" s="462">
        <v>-8.284168412464922</v>
      </c>
      <c r="AA252" s="462">
        <v>-5.8817281827568531</v>
      </c>
      <c r="AB252" s="462">
        <v>-6.3388432515668569</v>
      </c>
      <c r="AC252" s="462">
        <v>0.89158390381078334</v>
      </c>
      <c r="AD252" s="462">
        <v>0.31441530279859975</v>
      </c>
    </row>
    <row r="253" spans="1:30" x14ac:dyDescent="0.3">
      <c r="A253" s="460"/>
      <c r="Y253" s="461"/>
      <c r="Z253" s="462">
        <v>-5.8567788810446553</v>
      </c>
      <c r="AA253" s="462">
        <v>-6.1225475173351311</v>
      </c>
      <c r="AB253" s="462">
        <v>-6.3388432515668569</v>
      </c>
      <c r="AC253" s="462">
        <v>0.94922002946317718</v>
      </c>
      <c r="AD253" s="462">
        <v>0.10234741946684421</v>
      </c>
    </row>
    <row r="254" spans="1:30" x14ac:dyDescent="0.3">
      <c r="A254" s="460"/>
      <c r="Y254" s="461"/>
      <c r="Z254" s="462">
        <v>-6.6254537715924533</v>
      </c>
      <c r="AA254" s="462">
        <v>-6.0037812456314947</v>
      </c>
      <c r="AB254" s="462">
        <v>-6.3388432515668569</v>
      </c>
      <c r="AC254" s="462">
        <v>1.1973293664186571</v>
      </c>
      <c r="AD254" s="462">
        <v>0.18775047341968737</v>
      </c>
    </row>
    <row r="255" spans="1:30" x14ac:dyDescent="0.3">
      <c r="A255" s="460"/>
      <c r="Y255" s="461"/>
      <c r="Z255" s="462">
        <v>-3.0416354437486861</v>
      </c>
      <c r="AA255" s="462">
        <v>-5.5721058036721915</v>
      </c>
      <c r="AB255" s="462">
        <v>-6.3388432515668569</v>
      </c>
      <c r="AC255" s="462">
        <v>3.4513727040686746</v>
      </c>
      <c r="AD255" s="462">
        <v>0.56904501366302485</v>
      </c>
    </row>
    <row r="256" spans="1:30" x14ac:dyDescent="0.3">
      <c r="A256" s="460"/>
      <c r="Y256" s="461"/>
      <c r="Z256" s="462">
        <v>-6.749300423469526</v>
      </c>
      <c r="AA256" s="462">
        <v>-4.9106170539974325</v>
      </c>
      <c r="AB256" s="462">
        <v>-6.3388432515668569</v>
      </c>
      <c r="AC256" s="462">
        <v>-0.94526279444360739</v>
      </c>
      <c r="AD256" s="462">
        <v>0.50375492051670434</v>
      </c>
    </row>
    <row r="257" spans="1:30" x14ac:dyDescent="0.3">
      <c r="A257" s="460"/>
      <c r="Y257" s="461"/>
      <c r="Z257" s="462">
        <v>-5.3207858402154891</v>
      </c>
      <c r="AA257" s="462">
        <v>-4.6659217522337419</v>
      </c>
      <c r="AB257" s="462">
        <v>-6.3388432515668569</v>
      </c>
      <c r="AC257" s="462">
        <v>-1.6994343262645231</v>
      </c>
      <c r="AD257" s="462">
        <v>0.45538406705963197</v>
      </c>
    </row>
    <row r="258" spans="1:30" x14ac:dyDescent="0.3">
      <c r="A258" s="460"/>
      <c r="Y258" s="461"/>
      <c r="Z258" s="462">
        <v>-3.1266178531696074</v>
      </c>
      <c r="AA258" s="462">
        <v>-4.4211781144493036</v>
      </c>
      <c r="AB258" s="462">
        <v>-6.3388432515668569</v>
      </c>
      <c r="AC258" s="462">
        <v>0.13850621258801254</v>
      </c>
      <c r="AD258" s="462">
        <v>0.57774544816892004</v>
      </c>
    </row>
    <row r="259" spans="1:30" x14ac:dyDescent="0.3">
      <c r="A259" s="460"/>
      <c r="Y259" s="461"/>
      <c r="Z259" s="462">
        <v>-3.6537471647416115</v>
      </c>
      <c r="AA259" s="462">
        <v>-4.7259926579646043</v>
      </c>
      <c r="AB259" s="462">
        <v>-6.3388432515668569</v>
      </c>
      <c r="AC259" s="462">
        <v>0.43455325178653936</v>
      </c>
      <c r="AD259" s="462">
        <v>7.6832069942440739E-3</v>
      </c>
    </row>
    <row r="260" spans="1:30" x14ac:dyDescent="0.3">
      <c r="A260" s="460"/>
      <c r="Y260" s="461"/>
      <c r="Z260" s="462">
        <v>-4.1439117686988203</v>
      </c>
      <c r="AA260" s="462">
        <v>-4.444444560218785</v>
      </c>
      <c r="AB260" s="462">
        <v>-6.3388432515668569</v>
      </c>
      <c r="AC260" s="462">
        <v>0.61062405526367058</v>
      </c>
      <c r="AD260" s="462">
        <v>-4.2035272980273576E-2</v>
      </c>
    </row>
    <row r="261" spans="1:30" x14ac:dyDescent="0.3">
      <c r="A261" s="460"/>
      <c r="Y261" s="461"/>
      <c r="Z261" s="462">
        <v>-4.9122483071013843</v>
      </c>
      <c r="AA261" s="462">
        <v>-4.3775961478183705</v>
      </c>
      <c r="AB261" s="462">
        <v>-6.3388432515668569</v>
      </c>
      <c r="AC261" s="462">
        <v>2.0538590341836738</v>
      </c>
      <c r="AD261" s="462">
        <v>3.9311678409548891E-2</v>
      </c>
    </row>
    <row r="262" spans="1:30" x14ac:dyDescent="0.3">
      <c r="A262" s="460"/>
      <c r="Y262" s="461"/>
      <c r="Z262" s="462">
        <v>-5.1753372483557882</v>
      </c>
      <c r="AA262" s="462">
        <v>-4.6041658184756997</v>
      </c>
      <c r="AB262" s="462">
        <v>-6.3388432515668569</v>
      </c>
      <c r="AC262" s="462">
        <v>-0.53906298415405729</v>
      </c>
      <c r="AD262" s="462">
        <v>-0.25464639115527021</v>
      </c>
    </row>
    <row r="263" spans="1:30" x14ac:dyDescent="0.3">
      <c r="A263" s="460"/>
      <c r="Y263" s="461"/>
      <c r="Z263" s="462">
        <v>-4.7784637392487888</v>
      </c>
      <c r="AA263" s="462">
        <v>-4.8654256874603323</v>
      </c>
      <c r="AB263" s="462">
        <v>-6.3388432515668569</v>
      </c>
      <c r="AC263" s="462">
        <v>-1.2932921542652309</v>
      </c>
      <c r="AD263" s="462">
        <v>-0.54409232168728139</v>
      </c>
    </row>
    <row r="264" spans="1:30" x14ac:dyDescent="0.3">
      <c r="A264" s="460"/>
      <c r="Y264" s="461"/>
      <c r="Z264" s="462">
        <v>-4.8528469534125902</v>
      </c>
      <c r="AA264" s="462">
        <v>-4.8731894198973729</v>
      </c>
      <c r="AB264" s="462">
        <v>-6.3388432515668569</v>
      </c>
      <c r="AC264" s="462">
        <v>-1.1300056665357658</v>
      </c>
      <c r="AD264" s="462">
        <v>-0.35240497577107177</v>
      </c>
    </row>
    <row r="265" spans="1:30" x14ac:dyDescent="0.3">
      <c r="A265" s="460"/>
      <c r="Y265" s="461"/>
      <c r="Z265" s="462">
        <v>-4.7126055477709148</v>
      </c>
      <c r="AA265" s="462">
        <v>-4.6346187010837889</v>
      </c>
      <c r="AB265" s="462">
        <v>-6.3388432515668569</v>
      </c>
      <c r="AC265" s="462">
        <v>-1.9192002743657213</v>
      </c>
      <c r="AD265" s="462">
        <v>-0.788355649439343</v>
      </c>
    </row>
    <row r="266" spans="1:30" x14ac:dyDescent="0.3">
      <c r="A266" s="460"/>
      <c r="Y266" s="461"/>
      <c r="Z266" s="462">
        <v>-5.4825662476340362</v>
      </c>
      <c r="AA266" s="462">
        <v>-4.365915556587562</v>
      </c>
      <c r="AB266" s="462">
        <v>-6.3388432515668569</v>
      </c>
      <c r="AC266" s="462">
        <v>-1.5915682619375389</v>
      </c>
      <c r="AD266" s="462">
        <v>-0.55271872235614494</v>
      </c>
    </row>
    <row r="267" spans="1:30" x14ac:dyDescent="0.3">
      <c r="A267" s="460"/>
      <c r="Y267" s="461"/>
      <c r="Z267" s="462">
        <v>-4.1982578957581085</v>
      </c>
      <c r="AA267" s="462">
        <v>-4.2764644779282239</v>
      </c>
      <c r="AB267" s="462">
        <v>-6.3388432515668569</v>
      </c>
      <c r="AC267" s="462">
        <v>1.9524354766771381</v>
      </c>
      <c r="AD267" s="462">
        <v>-0.8183143014180233</v>
      </c>
    </row>
    <row r="268" spans="1:30" x14ac:dyDescent="0.3">
      <c r="A268" s="460"/>
      <c r="Y268" s="461"/>
      <c r="Z268" s="462">
        <v>-3.2422532754062967</v>
      </c>
      <c r="AA268" s="462">
        <v>-4.5975001116232388</v>
      </c>
      <c r="AB268" s="462">
        <v>-6.3388432515668569</v>
      </c>
      <c r="AC268" s="462">
        <v>-0.9977956814942246</v>
      </c>
      <c r="AD268" s="462">
        <v>-1.4744196912404521</v>
      </c>
    </row>
    <row r="269" spans="1:30" x14ac:dyDescent="0.3">
      <c r="A269" s="460"/>
      <c r="Y269" s="461"/>
      <c r="Z269" s="462">
        <v>-3.2944152368822008</v>
      </c>
      <c r="AA269" s="462">
        <v>-4.4373525593421261</v>
      </c>
      <c r="AB269" s="462">
        <v>-6.3388432515668569</v>
      </c>
      <c r="AC269" s="462">
        <v>1.110395505428329</v>
      </c>
      <c r="AD269" s="462">
        <v>-1.4672483256621993</v>
      </c>
    </row>
    <row r="270" spans="1:30" x14ac:dyDescent="0.3">
      <c r="A270" s="460"/>
      <c r="Y270" s="461"/>
      <c r="Z270" s="462">
        <v>-4.1523061886334265</v>
      </c>
      <c r="AA270" s="462">
        <v>-4.1851638255030013</v>
      </c>
      <c r="AB270" s="462">
        <v>-6.3388432515668569</v>
      </c>
      <c r="AC270" s="462">
        <v>-3.15246120769838</v>
      </c>
      <c r="AD270" s="462">
        <v>-1.4111578748758464</v>
      </c>
    </row>
    <row r="271" spans="1:30" x14ac:dyDescent="0.3">
      <c r="A271" s="460"/>
      <c r="Y271" s="461"/>
      <c r="Z271" s="462">
        <v>-7.100096389277688</v>
      </c>
      <c r="AA271" s="462">
        <v>-3.867450246591146</v>
      </c>
      <c r="AB271" s="462">
        <v>-6.3388432515668569</v>
      </c>
      <c r="AC271" s="462">
        <v>-5.7227433952927669</v>
      </c>
      <c r="AD271" s="462">
        <v>-1.7837225696981318</v>
      </c>
    </row>
    <row r="272" spans="1:30" x14ac:dyDescent="0.3">
      <c r="A272" s="460"/>
      <c r="Y272" s="461"/>
      <c r="Z272" s="462">
        <v>-3.5915726818031306</v>
      </c>
      <c r="AA272" s="462">
        <v>-4.0855387566087709</v>
      </c>
      <c r="AB272" s="462">
        <v>-6.3388432515668569</v>
      </c>
      <c r="AC272" s="462">
        <v>-1.8690007153179522</v>
      </c>
      <c r="AD272" s="462">
        <v>-1.8218475989058536</v>
      </c>
    </row>
    <row r="273" spans="1:30" x14ac:dyDescent="0.3">
      <c r="A273" s="460"/>
      <c r="Y273" s="461"/>
      <c r="Z273" s="462">
        <v>-3.7172451107601514</v>
      </c>
      <c r="AA273" s="462">
        <v>-3.9312726978420227</v>
      </c>
      <c r="AB273" s="462">
        <v>-6.3388432515668569</v>
      </c>
      <c r="AC273" s="462">
        <v>-1.1989351064330691</v>
      </c>
      <c r="AD273" s="462">
        <v>-1.8311007756984594</v>
      </c>
    </row>
    <row r="274" spans="1:30" x14ac:dyDescent="0.3">
      <c r="A274" s="460"/>
      <c r="Y274" s="461"/>
      <c r="Z274" s="462">
        <v>-1.9742628433751264</v>
      </c>
      <c r="AA274" s="462">
        <v>-3.9659231857184314</v>
      </c>
      <c r="AB274" s="462">
        <v>-6.3388432515668569</v>
      </c>
      <c r="AC274" s="462">
        <v>-0.65551738707885931</v>
      </c>
      <c r="AD274" s="462">
        <v>-1.5709367264243801</v>
      </c>
    </row>
    <row r="275" spans="1:30" x14ac:dyDescent="0.3">
      <c r="A275" s="460"/>
      <c r="Y275" s="461"/>
      <c r="Z275" s="462">
        <v>-4.7688728455296765</v>
      </c>
      <c r="AA275" s="462">
        <v>-4.0214644817469152</v>
      </c>
      <c r="AB275" s="462">
        <v>-6.3388432515668569</v>
      </c>
      <c r="AC275" s="462">
        <v>-1.2646708859482771</v>
      </c>
      <c r="AD275" s="462">
        <v>-1.179828412185598</v>
      </c>
    </row>
    <row r="276" spans="1:30" x14ac:dyDescent="0.3">
      <c r="A276" s="460"/>
      <c r="Y276" s="461"/>
      <c r="Z276" s="462">
        <v>-2.2145528255149634</v>
      </c>
      <c r="AA276" s="462">
        <v>-4.5189950518768027</v>
      </c>
      <c r="AB276" s="462">
        <v>-6.3388432515668569</v>
      </c>
      <c r="AC276" s="462">
        <v>1.0456232678800887</v>
      </c>
      <c r="AD276" s="462">
        <v>-1.4951249910896496</v>
      </c>
    </row>
    <row r="277" spans="1:30" x14ac:dyDescent="0.3">
      <c r="A277" s="460"/>
      <c r="Y277" s="461"/>
      <c r="Z277" s="462">
        <v>-4.3948596037682854</v>
      </c>
      <c r="AA277" s="462">
        <v>-5.1814583015134943</v>
      </c>
      <c r="AB277" s="462">
        <v>-6.3388432515668569</v>
      </c>
      <c r="AC277" s="462">
        <v>-1.331312862779825</v>
      </c>
      <c r="AD277" s="462">
        <v>-1.7627411982802508</v>
      </c>
    </row>
    <row r="278" spans="1:30" x14ac:dyDescent="0.3">
      <c r="A278" s="460"/>
      <c r="Y278" s="461"/>
      <c r="Z278" s="462">
        <v>-7.488885461477075</v>
      </c>
      <c r="AA278" s="462">
        <v>-5.6659506443641936</v>
      </c>
      <c r="AB278" s="462">
        <v>-6.3388432515668569</v>
      </c>
      <c r="AC278" s="462">
        <v>-2.9849851956212916</v>
      </c>
      <c r="AD278" s="462">
        <v>-1.755912296149329</v>
      </c>
    </row>
    <row r="279" spans="1:30" x14ac:dyDescent="0.3">
      <c r="A279" s="460"/>
      <c r="Y279" s="461"/>
      <c r="Z279" s="462">
        <v>-7.074286672712339</v>
      </c>
      <c r="AA279" s="462">
        <v>-6.2074128757272033</v>
      </c>
      <c r="AB279" s="462">
        <v>-6.3388432515668569</v>
      </c>
      <c r="AC279" s="462">
        <v>-4.0760767676463132</v>
      </c>
      <c r="AD279" s="462">
        <v>-1.9519318526557004</v>
      </c>
    </row>
    <row r="280" spans="1:30" x14ac:dyDescent="0.3">
      <c r="A280" s="460"/>
      <c r="Y280" s="461"/>
      <c r="Z280" s="462">
        <v>-8.3544878582169915</v>
      </c>
      <c r="AA280" s="462">
        <v>-6.6755515105250796</v>
      </c>
      <c r="AB280" s="462">
        <v>-6.3388432515668569</v>
      </c>
      <c r="AC280" s="462">
        <v>-3.0722485567672777</v>
      </c>
      <c r="AD280" s="462">
        <v>-2.3616711661947534</v>
      </c>
    </row>
    <row r="281" spans="1:30" x14ac:dyDescent="0.3">
      <c r="A281" s="460"/>
      <c r="Y281" s="461"/>
      <c r="Z281" s="462">
        <v>-5.3657092433300217</v>
      </c>
      <c r="AA281" s="462">
        <v>-6.6461439922117265</v>
      </c>
      <c r="AB281" s="462">
        <v>-6.3388432515668569</v>
      </c>
      <c r="AC281" s="462">
        <v>-0.6077150721624065</v>
      </c>
      <c r="AD281" s="462">
        <v>-2.4472776233286107</v>
      </c>
    </row>
    <row r="282" spans="1:30" x14ac:dyDescent="0.3">
      <c r="A282" s="460"/>
      <c r="Y282" s="461">
        <v>44105</v>
      </c>
      <c r="Z282" s="462">
        <v>-8.5591084650707518</v>
      </c>
      <c r="AA282" s="462">
        <v>-6.6790861987397037</v>
      </c>
      <c r="AB282" s="462">
        <v>-6.8493080419468839</v>
      </c>
      <c r="AC282" s="462">
        <v>-2.6368077814928768</v>
      </c>
      <c r="AD282" s="462">
        <v>-3.16066809950589</v>
      </c>
    </row>
    <row r="283" spans="1:30" x14ac:dyDescent="0.3">
      <c r="A283" s="460"/>
      <c r="Y283" s="461"/>
      <c r="Z283" s="462">
        <v>-5.4915232691000941</v>
      </c>
      <c r="AA283" s="462">
        <v>-6.4070334362834211</v>
      </c>
      <c r="AB283" s="462">
        <v>-6.8493080419468839</v>
      </c>
      <c r="AC283" s="462">
        <v>-1.8225519268932828</v>
      </c>
      <c r="AD283" s="462">
        <v>-3.6002775045236581</v>
      </c>
    </row>
    <row r="284" spans="1:30" x14ac:dyDescent="0.3">
      <c r="A284" s="460"/>
      <c r="Y284" s="461"/>
      <c r="Z284" s="462">
        <v>-4.1890069755748129</v>
      </c>
      <c r="AA284" s="462">
        <v>-6.2916743688961771</v>
      </c>
      <c r="AB284" s="462">
        <v>-6.8493080419468839</v>
      </c>
      <c r="AC284" s="462">
        <v>-1.9305580627168268</v>
      </c>
      <c r="AD284" s="462">
        <v>-3.0316952481371828</v>
      </c>
    </row>
    <row r="285" spans="1:30" x14ac:dyDescent="0.3">
      <c r="A285" s="460"/>
      <c r="Y285" s="461"/>
      <c r="Z285" s="462">
        <v>-7.7194809071729162</v>
      </c>
      <c r="AA285" s="462">
        <v>-6.2113486306769792</v>
      </c>
      <c r="AB285" s="462">
        <v>-6.8493080419468839</v>
      </c>
      <c r="AC285" s="462">
        <v>-7.9787185288622453</v>
      </c>
      <c r="AD285" s="462">
        <v>-2.752584071195642</v>
      </c>
    </row>
    <row r="286" spans="1:30" x14ac:dyDescent="0.3">
      <c r="A286" s="460"/>
      <c r="Y286" s="461"/>
      <c r="Z286" s="462">
        <v>-5.169917335518365</v>
      </c>
      <c r="AA286" s="462">
        <v>-5.786839651664371</v>
      </c>
      <c r="AB286" s="462">
        <v>-6.8493080419468839</v>
      </c>
      <c r="AC286" s="462">
        <v>-7.1533426027706923</v>
      </c>
      <c r="AD286" s="462">
        <v>-2.6865607904097026</v>
      </c>
    </row>
    <row r="287" spans="1:30" x14ac:dyDescent="0.3">
      <c r="A287" s="460"/>
      <c r="Y287" s="461"/>
      <c r="Z287" s="462">
        <v>-7.5469743865062826</v>
      </c>
      <c r="AA287" s="462">
        <v>-5.9505162504411357</v>
      </c>
      <c r="AB287" s="462">
        <v>-6.8493080419468839</v>
      </c>
      <c r="AC287" s="462">
        <v>0.90782723793805076</v>
      </c>
      <c r="AD287" s="462">
        <v>-2.4849196305789696</v>
      </c>
    </row>
    <row r="288" spans="1:30" x14ac:dyDescent="0.3">
      <c r="A288" s="460"/>
      <c r="Y288" s="461"/>
      <c r="Z288" s="462">
        <v>-4.8034290757956244</v>
      </c>
      <c r="AA288" s="462">
        <v>-5.8880541328949922</v>
      </c>
      <c r="AB288" s="462">
        <v>-6.8493080419468839</v>
      </c>
      <c r="AC288" s="462">
        <v>1.3460631664283795</v>
      </c>
      <c r="AD288" s="462">
        <v>-2.1814007809852081</v>
      </c>
    </row>
    <row r="289" spans="1:30" x14ac:dyDescent="0.3">
      <c r="A289" s="460"/>
      <c r="Y289" s="461"/>
      <c r="Z289" s="462">
        <v>-5.587545611982498</v>
      </c>
      <c r="AA289" s="462">
        <v>-5.7826648755921299</v>
      </c>
      <c r="AB289" s="462">
        <v>-6.8493080419468839</v>
      </c>
      <c r="AC289" s="462">
        <v>-2.1746448159913001</v>
      </c>
      <c r="AD289" s="462">
        <v>-1.6564973323587739</v>
      </c>
    </row>
    <row r="290" spans="1:30" x14ac:dyDescent="0.3">
      <c r="A290" s="460"/>
      <c r="Y290" s="461"/>
      <c r="Z290" s="462">
        <v>-6.63725946053746</v>
      </c>
      <c r="AA290" s="462">
        <v>-6.1331188295465457</v>
      </c>
      <c r="AB290" s="462">
        <v>-6.8493080419468839</v>
      </c>
      <c r="AC290" s="462">
        <v>-0.41106380807815412</v>
      </c>
      <c r="AD290" s="462">
        <v>-1.2333398653658005</v>
      </c>
    </row>
    <row r="291" spans="1:30" x14ac:dyDescent="0.3">
      <c r="A291" s="460"/>
      <c r="Y291" s="461"/>
      <c r="Z291" s="462">
        <v>-3.7517721527517978</v>
      </c>
      <c r="AA291" s="462">
        <v>-6.3798378557352393</v>
      </c>
      <c r="AB291" s="462">
        <v>-6.8493080419468839</v>
      </c>
      <c r="AC291" s="462">
        <v>0.19407388443950424</v>
      </c>
      <c r="AD291" s="462">
        <v>-1.6048243065135555</v>
      </c>
    </row>
    <row r="292" spans="1:30" x14ac:dyDescent="0.3">
      <c r="A292" s="460"/>
      <c r="Y292" s="461"/>
      <c r="Z292" s="462">
        <v>-6.9817561060528757</v>
      </c>
      <c r="AA292" s="462">
        <v>-6.5430497445679237</v>
      </c>
      <c r="AB292" s="462">
        <v>-6.8493080419468839</v>
      </c>
      <c r="AC292" s="462">
        <v>-4.3043943884772062</v>
      </c>
      <c r="AD292" s="462">
        <v>-1.6895171719570397</v>
      </c>
    </row>
    <row r="293" spans="1:30" x14ac:dyDescent="0.3">
      <c r="A293" s="460"/>
      <c r="Y293" s="461"/>
      <c r="Z293" s="462">
        <v>-7.6230950131992836</v>
      </c>
      <c r="AA293" s="462">
        <v>-6.6224810686805702</v>
      </c>
      <c r="AB293" s="462">
        <v>-6.8493080419468839</v>
      </c>
      <c r="AC293" s="462">
        <v>-4.1912403338198772</v>
      </c>
      <c r="AD293" s="462">
        <v>-1.7601662865242855</v>
      </c>
    </row>
    <row r="294" spans="1:30" x14ac:dyDescent="0.3">
      <c r="A294" s="460"/>
      <c r="Y294" s="461"/>
      <c r="Z294" s="462">
        <v>-9.2740075698271358</v>
      </c>
      <c r="AA294" s="462">
        <v>-6.283584372062287</v>
      </c>
      <c r="AB294" s="462">
        <v>-6.8493080419468839</v>
      </c>
      <c r="AC294" s="462">
        <v>-1.692563850096235</v>
      </c>
      <c r="AD294" s="462">
        <v>-1.925257874338848</v>
      </c>
    </row>
    <row r="295" spans="1:30" x14ac:dyDescent="0.3">
      <c r="A295" s="460"/>
      <c r="Y295" s="461"/>
      <c r="Z295" s="462">
        <v>-5.9459122976244165</v>
      </c>
      <c r="AA295" s="462">
        <v>-6.6377917848980061</v>
      </c>
      <c r="AB295" s="462">
        <v>-6.8493080419468839</v>
      </c>
      <c r="AC295" s="462">
        <v>0.75321310832399035</v>
      </c>
      <c r="AD295" s="462">
        <v>-2.0097355480171757</v>
      </c>
    </row>
    <row r="296" spans="1:30" x14ac:dyDescent="0.3">
      <c r="A296" s="460"/>
      <c r="Y296" s="461"/>
      <c r="Z296" s="462">
        <v>-6.1435648807710219</v>
      </c>
      <c r="AA296" s="462">
        <v>-6.6629298753183033</v>
      </c>
      <c r="AB296" s="462">
        <v>-6.8493080419468839</v>
      </c>
      <c r="AC296" s="462">
        <v>-2.6691886179620212</v>
      </c>
      <c r="AD296" s="462">
        <v>-1.5458557565134268</v>
      </c>
    </row>
    <row r="297" spans="1:30" x14ac:dyDescent="0.3">
      <c r="A297" s="460"/>
      <c r="Y297" s="461"/>
      <c r="Z297" s="462">
        <v>-4.2649825842094797</v>
      </c>
      <c r="AA297" s="462">
        <v>-6.7413823072388102</v>
      </c>
      <c r="AB297" s="462">
        <v>-6.8493080419468839</v>
      </c>
      <c r="AC297" s="462">
        <v>-1.5667049227800902</v>
      </c>
      <c r="AD297" s="462">
        <v>-1.0846251065340948</v>
      </c>
    </row>
    <row r="298" spans="1:30" x14ac:dyDescent="0.3">
      <c r="A298" s="460"/>
      <c r="Y298" s="461"/>
      <c r="Z298" s="462">
        <v>-6.2312240426018297</v>
      </c>
      <c r="AA298" s="462">
        <v>-6.7324456717920977</v>
      </c>
      <c r="AB298" s="462">
        <v>-6.8493080419468839</v>
      </c>
      <c r="AC298" s="462">
        <v>-0.39726983130879034</v>
      </c>
      <c r="AD298" s="462">
        <v>-0.87332627676854557</v>
      </c>
    </row>
    <row r="299" spans="1:30" x14ac:dyDescent="0.3">
      <c r="A299" s="460"/>
      <c r="Y299" s="461"/>
      <c r="Z299" s="462">
        <v>-7.1577227389949529</v>
      </c>
      <c r="AA299" s="462">
        <v>-6.8713627852966344</v>
      </c>
      <c r="AB299" s="462">
        <v>-6.8493080419468839</v>
      </c>
      <c r="AC299" s="462">
        <v>-1.0572358479509631</v>
      </c>
      <c r="AD299" s="462">
        <v>-0.6340154987300346</v>
      </c>
    </row>
    <row r="300" spans="1:30" x14ac:dyDescent="0.3">
      <c r="A300" s="460"/>
      <c r="Y300" s="461"/>
      <c r="Z300" s="462">
        <v>-8.1722620366428309</v>
      </c>
      <c r="AA300" s="462">
        <v>-7.178321308439175</v>
      </c>
      <c r="AB300" s="462">
        <v>-6.8493080419468839</v>
      </c>
      <c r="AC300" s="462">
        <v>-0.96262578396455467</v>
      </c>
      <c r="AD300" s="462">
        <v>-0.5468796736289302</v>
      </c>
    </row>
    <row r="301" spans="1:30" x14ac:dyDescent="0.3">
      <c r="A301" s="460"/>
      <c r="Y301" s="461"/>
      <c r="Z301" s="462">
        <v>-9.2114511217001507</v>
      </c>
      <c r="AA301" s="462">
        <v>-7.4319924385254996</v>
      </c>
      <c r="AB301" s="462">
        <v>-6.8493080419468839</v>
      </c>
      <c r="AC301" s="462">
        <v>-0.21347204173738987</v>
      </c>
      <c r="AD301" s="462">
        <v>0.17178324646824347</v>
      </c>
    </row>
    <row r="302" spans="1:30" x14ac:dyDescent="0.3">
      <c r="A302" s="460"/>
      <c r="Y302" s="461"/>
      <c r="Z302" s="462">
        <v>-6.9183320921561782</v>
      </c>
      <c r="AA302" s="462">
        <v>-7.5788874826769845</v>
      </c>
      <c r="AB302" s="462">
        <v>-6.8493080419468839</v>
      </c>
      <c r="AC302" s="462">
        <v>2.4283885545935675</v>
      </c>
      <c r="AD302" s="462">
        <v>0.53101856830645444</v>
      </c>
    </row>
    <row r="303" spans="1:30" x14ac:dyDescent="0.3">
      <c r="A303" s="460"/>
      <c r="Y303" s="461"/>
      <c r="Z303" s="462">
        <v>-8.2922745427688014</v>
      </c>
      <c r="AA303" s="462">
        <v>-7.0964344135064232</v>
      </c>
      <c r="AB303" s="462">
        <v>-6.8493080419468839</v>
      </c>
      <c r="AC303" s="462">
        <v>-2.0592378422542907</v>
      </c>
      <c r="AD303" s="462">
        <v>1.1442489398587798</v>
      </c>
    </row>
    <row r="304" spans="1:30" x14ac:dyDescent="0.3">
      <c r="A304" s="460"/>
      <c r="Y304" s="461"/>
      <c r="Z304" s="462">
        <v>-6.0406804948137598</v>
      </c>
      <c r="AA304" s="462">
        <v>-7.0280314122092609</v>
      </c>
      <c r="AB304" s="462">
        <v>-6.8493080419468839</v>
      </c>
      <c r="AC304" s="462">
        <v>3.4639355179001257</v>
      </c>
      <c r="AD304" s="462">
        <v>1.2560997131228058</v>
      </c>
    </row>
    <row r="305" spans="1:30" x14ac:dyDescent="0.3">
      <c r="A305" s="460"/>
      <c r="Y305" s="461"/>
      <c r="Z305" s="462">
        <v>-7.2594893516622179</v>
      </c>
      <c r="AA305" s="462">
        <v>-6.792265972473829</v>
      </c>
      <c r="AB305" s="462">
        <v>-6.8493080419468839</v>
      </c>
      <c r="AC305" s="462">
        <v>2.117377421558686</v>
      </c>
      <c r="AD305" s="462">
        <v>1.3923218048316468</v>
      </c>
    </row>
    <row r="306" spans="1:30" x14ac:dyDescent="0.3">
      <c r="A306" s="460"/>
      <c r="Y306" s="461"/>
      <c r="Z306" s="462">
        <v>-3.7805512548010354</v>
      </c>
      <c r="AA306" s="462">
        <v>-6.4731423288950536</v>
      </c>
      <c r="AB306" s="462">
        <v>-6.8493080419468839</v>
      </c>
      <c r="AC306" s="462">
        <v>3.2353767529153146</v>
      </c>
      <c r="AD306" s="462">
        <v>0.20666599040748071</v>
      </c>
    </row>
    <row r="307" spans="1:30" x14ac:dyDescent="0.3">
      <c r="A307" s="460"/>
      <c r="Y307" s="461"/>
      <c r="Z307" s="462">
        <v>-7.6934410275626952</v>
      </c>
      <c r="AA307" s="462">
        <v>-6.0452773913076134</v>
      </c>
      <c r="AB307" s="462">
        <v>-6.8493080419468839</v>
      </c>
      <c r="AC307" s="462">
        <v>-0.17967037111637296</v>
      </c>
      <c r="AD307" s="462">
        <v>0.34320568661628875</v>
      </c>
    </row>
    <row r="308" spans="1:30" x14ac:dyDescent="0.3">
      <c r="A308" s="460"/>
      <c r="Y308" s="461"/>
      <c r="Z308" s="462">
        <v>-7.5610930435521135</v>
      </c>
      <c r="AA308" s="462">
        <v>-6.1268639709873529</v>
      </c>
      <c r="AB308" s="462">
        <v>-6.8493080419468839</v>
      </c>
      <c r="AC308" s="462">
        <v>0.7400826002244969</v>
      </c>
      <c r="AD308" s="462">
        <v>-9.5124846455913056E-2</v>
      </c>
    </row>
    <row r="309" spans="1:30" x14ac:dyDescent="0.3">
      <c r="A309" s="460"/>
      <c r="Y309" s="461"/>
      <c r="Z309" s="462">
        <v>-4.6844665871047493</v>
      </c>
      <c r="AA309" s="462">
        <v>-6.7237665755343343</v>
      </c>
      <c r="AB309" s="462">
        <v>-6.8493080419468839</v>
      </c>
      <c r="AC309" s="462">
        <v>-5.8712021463755946</v>
      </c>
      <c r="AD309" s="462">
        <v>-1.0750567982491523</v>
      </c>
    </row>
    <row r="310" spans="1:30" x14ac:dyDescent="0.3">
      <c r="A310" s="460"/>
      <c r="Y310" s="461"/>
      <c r="Z310" s="462">
        <v>-5.2972199796567132</v>
      </c>
      <c r="AA310" s="462">
        <v>-7.6922658144018117</v>
      </c>
      <c r="AB310" s="462">
        <v>-6.8493080419468839</v>
      </c>
      <c r="AC310" s="462">
        <v>-1.1034599687926345</v>
      </c>
      <c r="AD310" s="462">
        <v>-2.0218398544424332</v>
      </c>
    </row>
    <row r="311" spans="1:30" x14ac:dyDescent="0.3">
      <c r="A311" s="460"/>
      <c r="Y311" s="461"/>
      <c r="Z311" s="462">
        <v>-6.6117865525719512</v>
      </c>
      <c r="AA311" s="462">
        <v>-7.1830959839544164</v>
      </c>
      <c r="AB311" s="462">
        <v>-6.8493080419468839</v>
      </c>
      <c r="AC311" s="462">
        <v>0.39562178639471313</v>
      </c>
      <c r="AD311" s="462">
        <v>-1.5887499625883663</v>
      </c>
    </row>
    <row r="312" spans="1:30" x14ac:dyDescent="0.3">
      <c r="A312" s="460"/>
      <c r="Y312" s="461"/>
      <c r="Z312" s="462">
        <v>-11.437807583491079</v>
      </c>
      <c r="AA312" s="462">
        <v>-6.9503584689874831</v>
      </c>
      <c r="AB312" s="462">
        <v>-6.8493080419468839</v>
      </c>
      <c r="AC312" s="462">
        <v>-4.7421462409939892</v>
      </c>
      <c r="AD312" s="462">
        <v>-1.3883280584324535</v>
      </c>
    </row>
    <row r="313" spans="1:30" x14ac:dyDescent="0.3">
      <c r="A313" s="460"/>
      <c r="Y313" s="461">
        <v>44136</v>
      </c>
      <c r="Z313" s="462">
        <v>-10.560045926873375</v>
      </c>
      <c r="AA313" s="462">
        <v>-7.2006584993914089</v>
      </c>
      <c r="AB313" s="462">
        <v>-6.8493080419468839</v>
      </c>
      <c r="AC313" s="462">
        <v>-3.3921046404376511</v>
      </c>
      <c r="AD313" s="462">
        <v>-9.0998540390907177E-3</v>
      </c>
    </row>
    <row r="314" spans="1:30" x14ac:dyDescent="0.3">
      <c r="A314" s="460"/>
      <c r="Y314" s="461"/>
      <c r="Z314" s="462">
        <v>-4.1292522144309372</v>
      </c>
      <c r="AA314" s="462">
        <v>-6.826282594072353</v>
      </c>
      <c r="AB314" s="462">
        <v>-6.8493080419468839</v>
      </c>
      <c r="AC314" s="462">
        <v>2.8519588718620952</v>
      </c>
      <c r="AD314" s="462">
        <v>0.48950612237254426</v>
      </c>
    </row>
    <row r="315" spans="1:30" x14ac:dyDescent="0.3">
      <c r="A315" s="460"/>
      <c r="Y315" s="461"/>
      <c r="Z315" s="462">
        <v>-5.9319304387835832</v>
      </c>
      <c r="AA315" s="462">
        <v>-6.2662637132624477</v>
      </c>
      <c r="AB315" s="462">
        <v>-6.8493080419468839</v>
      </c>
      <c r="AC315" s="462">
        <v>2.1430359293158858</v>
      </c>
      <c r="AD315" s="462">
        <v>0.69698362383023493</v>
      </c>
    </row>
    <row r="316" spans="1:30" x14ac:dyDescent="0.3">
      <c r="A316" s="460"/>
      <c r="Y316" s="461"/>
      <c r="Z316" s="462">
        <v>-6.4365667999322227</v>
      </c>
      <c r="AA316" s="462">
        <v>-5.3308081656325443</v>
      </c>
      <c r="AB316" s="462">
        <v>-6.8493080419468839</v>
      </c>
      <c r="AC316" s="462">
        <v>3.7833952843779457</v>
      </c>
      <c r="AD316" s="462">
        <v>1.6192614132733982</v>
      </c>
    </row>
    <row r="317" spans="1:30" x14ac:dyDescent="0.3">
      <c r="A317" s="460"/>
      <c r="Y317" s="461"/>
      <c r="Z317" s="462">
        <v>-2.6765886424233223</v>
      </c>
      <c r="AA317" s="462">
        <v>-4.8957344913626679</v>
      </c>
      <c r="AB317" s="462">
        <v>-6.8493080419468839</v>
      </c>
      <c r="AC317" s="462">
        <v>2.3867818660888105</v>
      </c>
      <c r="AD317" s="462">
        <v>1.6539448605119296</v>
      </c>
    </row>
    <row r="318" spans="1:30" x14ac:dyDescent="0.3">
      <c r="A318" s="460"/>
      <c r="Y318" s="461"/>
      <c r="Z318" s="462">
        <v>-2.6916543869026186</v>
      </c>
      <c r="AA318" s="462">
        <v>-5.6139358987921089</v>
      </c>
      <c r="AB318" s="462">
        <v>-6.8493080419468839</v>
      </c>
      <c r="AC318" s="462">
        <v>1.8479642965985477</v>
      </c>
      <c r="AD318" s="462">
        <v>1.2078653040154745</v>
      </c>
    </row>
    <row r="319" spans="1:30" x14ac:dyDescent="0.3">
      <c r="A319" s="460"/>
      <c r="Y319" s="461"/>
      <c r="Z319" s="462">
        <v>-4.8896187500817492</v>
      </c>
      <c r="AA319" s="462">
        <v>-6.0194593539439927</v>
      </c>
      <c r="AB319" s="462">
        <v>-6.8493080419468839</v>
      </c>
      <c r="AC319" s="462">
        <v>1.7137982851081546</v>
      </c>
      <c r="AD319" s="462">
        <v>0.47189110407007967</v>
      </c>
    </row>
    <row r="320" spans="1:30" x14ac:dyDescent="0.3">
      <c r="A320" s="460"/>
      <c r="Y320" s="461"/>
      <c r="Z320" s="462">
        <v>-7.5145302069842401</v>
      </c>
      <c r="AA320" s="462">
        <v>-6.2890292149993892</v>
      </c>
      <c r="AB320" s="462">
        <v>-6.8493080419468839</v>
      </c>
      <c r="AC320" s="462">
        <v>-3.1493205097679322</v>
      </c>
      <c r="AD320" s="462">
        <v>-0.31520128323514435</v>
      </c>
    </row>
    <row r="321" spans="1:30" x14ac:dyDescent="0.3">
      <c r="A321" s="460"/>
      <c r="Y321" s="461"/>
      <c r="Z321" s="462">
        <v>-9.1566620664370291</v>
      </c>
      <c r="AA321" s="462">
        <v>-6.9178527542597203</v>
      </c>
      <c r="AB321" s="462">
        <v>-6.8493080419468839</v>
      </c>
      <c r="AC321" s="462">
        <v>-0.27059802361308982</v>
      </c>
      <c r="AD321" s="462">
        <v>-1.2721355882761753</v>
      </c>
    </row>
    <row r="322" spans="1:30" x14ac:dyDescent="0.3">
      <c r="A322" s="460"/>
      <c r="Y322" s="461"/>
      <c r="Z322" s="462">
        <v>-8.7705946248467637</v>
      </c>
      <c r="AA322" s="462">
        <v>-7.1049896916924791</v>
      </c>
      <c r="AB322" s="462">
        <v>-6.8493080419468839</v>
      </c>
      <c r="AC322" s="462">
        <v>-3.0087834703018785</v>
      </c>
      <c r="AD322" s="462">
        <v>-1.5912014666104994</v>
      </c>
    </row>
    <row r="323" spans="1:30" x14ac:dyDescent="0.3">
      <c r="A323" s="460"/>
      <c r="Y323" s="461"/>
      <c r="Z323" s="462">
        <v>-8.3235558273199981</v>
      </c>
      <c r="AA323" s="462">
        <v>-8.3752518385127779</v>
      </c>
      <c r="AB323" s="462">
        <v>-6.8493080419468839</v>
      </c>
      <c r="AC323" s="462">
        <v>-1.7262514267586226</v>
      </c>
      <c r="AD323" s="462">
        <v>-3.321537131824241</v>
      </c>
    </row>
    <row r="324" spans="1:30" x14ac:dyDescent="0.3">
      <c r="A324" s="460"/>
      <c r="Y324" s="461"/>
      <c r="Z324" s="462">
        <v>-7.0783534172456468</v>
      </c>
      <c r="AA324" s="462">
        <v>-9.7682115991776008</v>
      </c>
      <c r="AB324" s="462">
        <v>-6.8493080419468839</v>
      </c>
      <c r="AC324" s="462">
        <v>-4.3117582691984069</v>
      </c>
      <c r="AD324" s="462">
        <v>-5.2087702301401224</v>
      </c>
    </row>
    <row r="325" spans="1:30" x14ac:dyDescent="0.3">
      <c r="A325" s="460"/>
      <c r="Y325" s="461"/>
      <c r="Z325" s="462">
        <v>-4.0016129489319257</v>
      </c>
      <c r="AA325" s="462">
        <v>-9.7572762248837286</v>
      </c>
      <c r="AB325" s="462">
        <v>-6.8493080419468839</v>
      </c>
      <c r="AC325" s="462">
        <v>-0.38549685174172055</v>
      </c>
      <c r="AD325" s="462">
        <v>-5.3767241481374253</v>
      </c>
    </row>
    <row r="326" spans="1:30" x14ac:dyDescent="0.3">
      <c r="A326" s="460"/>
      <c r="Y326" s="461"/>
      <c r="Z326" s="462">
        <v>-13.781453777823831</v>
      </c>
      <c r="AA326" s="462">
        <v>-10.146588756041714</v>
      </c>
      <c r="AB326" s="462">
        <v>-6.8493080419468839</v>
      </c>
      <c r="AC326" s="462">
        <v>-10.398551371388038</v>
      </c>
      <c r="AD326" s="462">
        <v>-5.5209762977827506</v>
      </c>
    </row>
    <row r="327" spans="1:30" x14ac:dyDescent="0.3">
      <c r="A327" s="460"/>
      <c r="Y327" s="461"/>
      <c r="Z327" s="462">
        <v>-17.265248531638008</v>
      </c>
      <c r="AA327" s="462">
        <v>-10.20742310059874</v>
      </c>
      <c r="AB327" s="462">
        <v>-6.8493080419468839</v>
      </c>
      <c r="AC327" s="462">
        <v>-16.359952197979098</v>
      </c>
      <c r="AD327" s="462">
        <v>-5.9254614862714101</v>
      </c>
    </row>
    <row r="328" spans="1:30" x14ac:dyDescent="0.3">
      <c r="A328" s="460"/>
      <c r="Y328" s="461"/>
      <c r="Z328" s="462">
        <v>-9.0801144463799375</v>
      </c>
      <c r="AA328" s="462">
        <v>-10.728795562023574</v>
      </c>
      <c r="AB328" s="462">
        <v>-6.8493080419468839</v>
      </c>
      <c r="AC328" s="462">
        <v>-1.4462754495942107</v>
      </c>
      <c r="AD328" s="462">
        <v>-5.8923165244337827</v>
      </c>
    </row>
    <row r="329" spans="1:30" x14ac:dyDescent="0.3">
      <c r="A329" s="460"/>
      <c r="Y329" s="461"/>
      <c r="Z329" s="462">
        <v>-11.495782342952658</v>
      </c>
      <c r="AA329" s="462">
        <v>-11.517812164150424</v>
      </c>
      <c r="AB329" s="462">
        <v>-6.8493080419468839</v>
      </c>
      <c r="AC329" s="462">
        <v>-4.0185485178191556</v>
      </c>
      <c r="AD329" s="462">
        <v>-6.0189063334735398</v>
      </c>
    </row>
    <row r="330" spans="1:30" x14ac:dyDescent="0.3">
      <c r="A330" s="460"/>
      <c r="Y330" s="461"/>
      <c r="Z330" s="462">
        <v>-8.7493962392191804</v>
      </c>
      <c r="AA330" s="462">
        <v>-12.090986305143643</v>
      </c>
      <c r="AB330" s="462">
        <v>-6.8493080419468839</v>
      </c>
      <c r="AC330" s="462">
        <v>-4.5576477461792422</v>
      </c>
      <c r="AD330" s="462">
        <v>-6.2590392371446688</v>
      </c>
    </row>
    <row r="331" spans="1:30" x14ac:dyDescent="0.3">
      <c r="A331" s="460"/>
      <c r="Y331" s="461"/>
      <c r="Z331" s="462">
        <v>-10.727960647219478</v>
      </c>
      <c r="AA331" s="462">
        <v>-12.117092769637855</v>
      </c>
      <c r="AB331" s="462">
        <v>-6.8493080419468839</v>
      </c>
      <c r="AC331" s="462">
        <v>-4.0797435363350161</v>
      </c>
      <c r="AD331" s="462">
        <v>-5.7831020951176111</v>
      </c>
    </row>
    <row r="332" spans="1:30" x14ac:dyDescent="0.3">
      <c r="A332" s="460"/>
      <c r="Y332" s="461"/>
      <c r="Z332" s="462">
        <v>-9.5247291638198721</v>
      </c>
      <c r="AA332" s="462">
        <v>-12.3586511657063</v>
      </c>
      <c r="AB332" s="462">
        <v>-6.8493080419468839</v>
      </c>
      <c r="AC332" s="462">
        <v>-1.2716255150200197</v>
      </c>
      <c r="AD332" s="462">
        <v>-5.7466326563413714</v>
      </c>
    </row>
    <row r="333" spans="1:30" x14ac:dyDescent="0.3">
      <c r="A333" s="460"/>
      <c r="Y333" s="461"/>
      <c r="Z333" s="462">
        <v>-17.793672764776357</v>
      </c>
      <c r="AA333" s="462">
        <v>-12.152512292164783</v>
      </c>
      <c r="AB333" s="462">
        <v>-6.8493080419468839</v>
      </c>
      <c r="AC333" s="462">
        <v>-12.079481697085939</v>
      </c>
      <c r="AD333" s="462">
        <v>-5.8219255436233368</v>
      </c>
    </row>
    <row r="334" spans="1:30" x14ac:dyDescent="0.3">
      <c r="A334" s="460"/>
      <c r="Y334" s="461"/>
      <c r="Z334" s="462">
        <v>-17.447993783097516</v>
      </c>
      <c r="AA334" s="462">
        <v>-11.513588329133865</v>
      </c>
      <c r="AB334" s="462">
        <v>-6.8493080419468839</v>
      </c>
      <c r="AC334" s="462">
        <v>-13.028392203789693</v>
      </c>
      <c r="AD334" s="462">
        <v>-5.3644618387588787</v>
      </c>
    </row>
    <row r="335" spans="1:30" x14ac:dyDescent="0.3">
      <c r="A335" s="460"/>
      <c r="Y335" s="461"/>
      <c r="Z335" s="462">
        <v>-10.771023218859039</v>
      </c>
      <c r="AA335" s="462">
        <v>-10.426574421190759</v>
      </c>
      <c r="AB335" s="462">
        <v>-6.8493080419468839</v>
      </c>
      <c r="AC335" s="462">
        <v>-1.1909893781605376</v>
      </c>
      <c r="AD335" s="462">
        <v>-5.0650048406604942</v>
      </c>
    </row>
    <row r="336" spans="1:30" x14ac:dyDescent="0.3">
      <c r="A336" s="460"/>
      <c r="Y336" s="461"/>
      <c r="Z336" s="462">
        <v>-10.052810228162032</v>
      </c>
      <c r="AA336" s="462">
        <v>-8.8425928276607646</v>
      </c>
      <c r="AB336" s="462">
        <v>-6.8493080419468839</v>
      </c>
      <c r="AC336" s="462">
        <v>-4.5455987287929105</v>
      </c>
      <c r="AD336" s="462">
        <v>-3.9125213061258006</v>
      </c>
    </row>
    <row r="337" spans="1:30" x14ac:dyDescent="0.3">
      <c r="A337" s="460"/>
      <c r="Y337" s="461"/>
      <c r="Z337" s="462">
        <v>-4.2769284980027562</v>
      </c>
      <c r="AA337" s="462">
        <v>-7.8783631657279551</v>
      </c>
      <c r="AB337" s="462">
        <v>-6.8493080419468839</v>
      </c>
      <c r="AC337" s="462">
        <v>-1.3554018121280365</v>
      </c>
      <c r="AD337" s="462">
        <v>-2.8195582052735273</v>
      </c>
    </row>
    <row r="338" spans="1:30" x14ac:dyDescent="0.3">
      <c r="A338" s="460"/>
      <c r="Y338" s="461"/>
      <c r="Z338" s="462">
        <v>-3.1188632916177319</v>
      </c>
      <c r="AA338" s="462">
        <v>-7.7148593210080039</v>
      </c>
      <c r="AB338" s="462">
        <v>-6.8493080419468839</v>
      </c>
      <c r="AC338" s="462">
        <v>-1.9835445496463251</v>
      </c>
      <c r="AD338" s="462">
        <v>-3.1459173331193773</v>
      </c>
    </row>
    <row r="339" spans="1:30" x14ac:dyDescent="0.3">
      <c r="A339" s="460"/>
      <c r="Y339" s="461"/>
      <c r="Z339" s="462">
        <v>1.563141990890083</v>
      </c>
      <c r="AA339" s="462">
        <v>-8.3332908547611311</v>
      </c>
      <c r="AB339" s="462">
        <v>-6.8493080419468839</v>
      </c>
      <c r="AC339" s="462">
        <v>6.7957592267228364</v>
      </c>
      <c r="AD339" s="462">
        <v>-4.3653856267449118</v>
      </c>
    </row>
    <row r="340" spans="1:30" x14ac:dyDescent="0.3">
      <c r="A340" s="460"/>
      <c r="Y340" s="461"/>
      <c r="Z340" s="462">
        <v>-11.044065131246692</v>
      </c>
      <c r="AA340" s="462">
        <v>-9.1446875204760705</v>
      </c>
      <c r="AB340" s="462">
        <v>-6.8493080419468839</v>
      </c>
      <c r="AC340" s="462">
        <v>-4.4287399911200254</v>
      </c>
      <c r="AD340" s="462">
        <v>-5.3689023613222053</v>
      </c>
    </row>
    <row r="341" spans="1:30" x14ac:dyDescent="0.3">
      <c r="A341" s="460"/>
      <c r="Y341" s="461"/>
      <c r="Z341" s="462">
        <v>-16.303466870057854</v>
      </c>
      <c r="AA341" s="462">
        <v>-9.384773577791421</v>
      </c>
      <c r="AB341" s="462">
        <v>-6.8493080419468839</v>
      </c>
      <c r="AC341" s="462">
        <v>-15.312906098710641</v>
      </c>
      <c r="AD341" s="462">
        <v>-4.9317396191584697</v>
      </c>
    </row>
    <row r="342" spans="1:30" x14ac:dyDescent="0.3">
      <c r="A342" s="460"/>
      <c r="Y342" s="461"/>
      <c r="Z342" s="462">
        <v>-15.100043955130934</v>
      </c>
      <c r="AA342" s="462">
        <v>-9.4609138375915993</v>
      </c>
      <c r="AB342" s="462">
        <v>-6.8493080419468839</v>
      </c>
      <c r="AC342" s="462">
        <v>-9.7272674335392821</v>
      </c>
      <c r="AD342" s="462">
        <v>-4.7268422072904945</v>
      </c>
    </row>
    <row r="343" spans="1:30" x14ac:dyDescent="0.3">
      <c r="A343" s="460"/>
      <c r="Y343" s="461">
        <v>44166</v>
      </c>
      <c r="Z343" s="462">
        <v>-15.732586888166606</v>
      </c>
      <c r="AA343" s="462">
        <v>-10.007557104241721</v>
      </c>
      <c r="AB343" s="462">
        <v>-6.8493080419468839</v>
      </c>
      <c r="AC343" s="462">
        <v>-11.570215870833962</v>
      </c>
      <c r="AD343" s="462">
        <v>-5.9178674734832715</v>
      </c>
    </row>
    <row r="344" spans="1:30" x14ac:dyDescent="0.3">
      <c r="A344" s="460"/>
      <c r="Y344" s="461"/>
      <c r="Z344" s="462">
        <v>-5.9575308992102087</v>
      </c>
      <c r="AA344" s="462">
        <v>-9.5490144202447205</v>
      </c>
      <c r="AB344" s="462">
        <v>-6.8493080419468839</v>
      </c>
      <c r="AC344" s="462">
        <v>1.704737383018113</v>
      </c>
      <c r="AD344" s="462">
        <v>-6.1400392452124146</v>
      </c>
    </row>
    <row r="345" spans="1:30" x14ac:dyDescent="0.3">
      <c r="A345" s="460"/>
      <c r="Y345" s="461"/>
      <c r="Z345" s="462">
        <v>-3.6518451102189644</v>
      </c>
      <c r="AA345" s="462">
        <v>-8.5952763801426766</v>
      </c>
      <c r="AB345" s="462">
        <v>-6.8493080419468839</v>
      </c>
      <c r="AC345" s="462">
        <v>-0.54926266657049894</v>
      </c>
      <c r="AD345" s="462">
        <v>-5.1752540419175563</v>
      </c>
    </row>
    <row r="346" spans="1:30" x14ac:dyDescent="0.3">
      <c r="A346" s="460"/>
      <c r="Y346" s="461"/>
      <c r="Z346" s="462">
        <v>-2.2633608756607857</v>
      </c>
      <c r="AA346" s="462">
        <v>-8.0919455276563106</v>
      </c>
      <c r="AB346" s="462">
        <v>-6.8493080419468839</v>
      </c>
      <c r="AC346" s="462">
        <v>-1.5414176366266048</v>
      </c>
      <c r="AD346" s="462">
        <v>-5.3289931856582582</v>
      </c>
    </row>
    <row r="347" spans="1:30" x14ac:dyDescent="0.3">
      <c r="A347" s="460"/>
      <c r="Y347" s="461"/>
      <c r="Z347" s="462">
        <v>-7.834266343267692</v>
      </c>
      <c r="AA347" s="462">
        <v>-7.8292962024314647</v>
      </c>
      <c r="AB347" s="462">
        <v>-6.8493080419468839</v>
      </c>
      <c r="AC347" s="462">
        <v>-5.9839423932240265</v>
      </c>
      <c r="AD347" s="462">
        <v>-5.1689552708966033</v>
      </c>
    </row>
    <row r="348" spans="1:30" x14ac:dyDescent="0.3">
      <c r="A348" s="460"/>
      <c r="Y348" s="461"/>
      <c r="Z348" s="462">
        <v>-9.627300589343541</v>
      </c>
      <c r="AA348" s="462">
        <v>-7.2973210400033812</v>
      </c>
      <c r="AB348" s="462">
        <v>-6.8493080419468839</v>
      </c>
      <c r="AC348" s="462">
        <v>-8.5594096756466342</v>
      </c>
      <c r="AD348" s="462">
        <v>-3.8972432321410304</v>
      </c>
    </row>
    <row r="349" spans="1:30" x14ac:dyDescent="0.3">
      <c r="A349" s="460"/>
      <c r="Y349" s="461"/>
      <c r="Z349" s="462">
        <v>-11.576727987726382</v>
      </c>
      <c r="AA349" s="462">
        <v>-7.352741207181027</v>
      </c>
      <c r="AB349" s="462">
        <v>-6.8493080419468839</v>
      </c>
      <c r="AC349" s="462">
        <v>-10.803441439724196</v>
      </c>
      <c r="AD349" s="462">
        <v>-3.2562568249533337</v>
      </c>
    </row>
    <row r="350" spans="1:30" x14ac:dyDescent="0.3">
      <c r="A350" s="460"/>
      <c r="Y350" s="461"/>
      <c r="Z350" s="462">
        <v>-13.894041611592682</v>
      </c>
      <c r="AA350" s="462">
        <v>-7.7310552365029839</v>
      </c>
      <c r="AB350" s="462">
        <v>-6.8493080419468839</v>
      </c>
      <c r="AC350" s="462">
        <v>-10.449950467502376</v>
      </c>
      <c r="AD350" s="462">
        <v>-2.9342920763592111</v>
      </c>
    </row>
    <row r="351" spans="1:30" x14ac:dyDescent="0.3">
      <c r="A351" s="460"/>
      <c r="Y351" s="461"/>
      <c r="Z351" s="462">
        <v>-2.2337047622136197</v>
      </c>
      <c r="AA351" s="462">
        <v>-8.0942613697008046</v>
      </c>
      <c r="AB351" s="462">
        <v>-6.8493080419468839</v>
      </c>
      <c r="AC351" s="462">
        <v>10.606721654307123</v>
      </c>
      <c r="AD351" s="462">
        <v>-2.9984742202417403</v>
      </c>
    </row>
    <row r="352" spans="1:30" x14ac:dyDescent="0.3">
      <c r="A352" s="460"/>
      <c r="Y352" s="461"/>
      <c r="Z352" s="462">
        <v>-4.0397862804624847</v>
      </c>
      <c r="AA352" s="462">
        <v>-8.0922648811388918</v>
      </c>
      <c r="AB352" s="462">
        <v>-6.8493080419468839</v>
      </c>
      <c r="AC352" s="462">
        <v>3.9376421837433782</v>
      </c>
      <c r="AD352" s="462">
        <v>-3.1186603104035595</v>
      </c>
    </row>
    <row r="353" spans="1:30" x14ac:dyDescent="0.3">
      <c r="A353" s="460"/>
      <c r="Y353" s="461"/>
      <c r="Z353" s="462">
        <v>-4.9115590809144853</v>
      </c>
      <c r="AA353" s="462">
        <v>-6.9944154323752041</v>
      </c>
      <c r="AB353" s="462">
        <v>-6.8493080419468839</v>
      </c>
      <c r="AC353" s="462">
        <v>0.712335603532253</v>
      </c>
      <c r="AD353" s="462">
        <v>-1.7757400450164968</v>
      </c>
    </row>
    <row r="354" spans="1:30" x14ac:dyDescent="0.3">
      <c r="A354" s="460"/>
      <c r="Y354" s="461"/>
      <c r="Z354" s="462">
        <v>-10.376709275652441</v>
      </c>
      <c r="AA354" s="462">
        <v>-5.4576886539992673</v>
      </c>
      <c r="AB354" s="462">
        <v>-6.8493080419468839</v>
      </c>
      <c r="AC354" s="462">
        <v>-6.4332174004017304</v>
      </c>
      <c r="AD354" s="462">
        <v>-0.59384865045449586</v>
      </c>
    </row>
    <row r="355" spans="1:30" x14ac:dyDescent="0.3">
      <c r="A355" s="460"/>
      <c r="Y355" s="461"/>
      <c r="Z355" s="462">
        <v>-9.6133251694101443</v>
      </c>
      <c r="AA355" s="462">
        <v>-5.8031233354768803</v>
      </c>
      <c r="AB355" s="462">
        <v>-6.8493080419468839</v>
      </c>
      <c r="AC355" s="462">
        <v>-9.4007123067793685</v>
      </c>
      <c r="AD355" s="462">
        <v>-2.1517290999264156</v>
      </c>
    </row>
    <row r="356" spans="1:30" x14ac:dyDescent="0.3">
      <c r="A356" s="460"/>
      <c r="Y356" s="461"/>
      <c r="Z356" s="462">
        <v>-3.8917818463805656</v>
      </c>
      <c r="AA356" s="462">
        <v>-5.590534845989426</v>
      </c>
      <c r="AB356" s="462">
        <v>-6.8493080419468839</v>
      </c>
      <c r="AC356" s="462">
        <v>-1.4029995820147576</v>
      </c>
      <c r="AD356" s="462">
        <v>-3.4900556268256344</v>
      </c>
    </row>
    <row r="357" spans="1:30" x14ac:dyDescent="0.3">
      <c r="A357" s="460"/>
      <c r="Y357" s="461"/>
      <c r="Z357" s="462">
        <v>-3.1369541629611266</v>
      </c>
      <c r="AA357" s="462">
        <v>-5.0466751400265695</v>
      </c>
      <c r="AB357" s="462">
        <v>-6.8493080419468839</v>
      </c>
      <c r="AC357" s="462">
        <v>-2.1767107055683681</v>
      </c>
      <c r="AD357" s="462">
        <v>-4.0841804214089956</v>
      </c>
    </row>
    <row r="358" spans="1:30" x14ac:dyDescent="0.3">
      <c r="A358" s="460"/>
      <c r="Y358" s="461"/>
      <c r="Z358" s="462">
        <v>-4.6517475325569126</v>
      </c>
      <c r="AA358" s="462">
        <v>-4.0230679859696803</v>
      </c>
      <c r="AB358" s="462">
        <v>-6.8493080419468839</v>
      </c>
      <c r="AC358" s="462">
        <v>-0.29844149199631431</v>
      </c>
      <c r="AD358" s="462">
        <v>-4.1069084790880295</v>
      </c>
    </row>
    <row r="359" spans="1:30" x14ac:dyDescent="0.3">
      <c r="A359" s="460"/>
      <c r="Y359" s="461"/>
      <c r="Z359" s="462">
        <v>-2.5516668540503087</v>
      </c>
      <c r="AA359" s="462">
        <v>-3.4259281542428184</v>
      </c>
      <c r="AB359" s="462">
        <v>-6.8493080419468839</v>
      </c>
      <c r="AC359" s="462">
        <v>-5.4306435045511563</v>
      </c>
      <c r="AD359" s="462">
        <v>-4.0471887120168395</v>
      </c>
    </row>
    <row r="360" spans="1:30" x14ac:dyDescent="0.3">
      <c r="A360" s="460"/>
      <c r="Y360" s="461"/>
      <c r="Z360" s="462">
        <v>-1.1045411391744855</v>
      </c>
      <c r="AA360" s="462">
        <v>-2.7670800653342398</v>
      </c>
      <c r="AB360" s="462">
        <v>-6.8493080419468839</v>
      </c>
      <c r="AC360" s="462">
        <v>-3.446537958551275</v>
      </c>
      <c r="AD360" s="462">
        <v>-4.3512264655217949</v>
      </c>
    </row>
    <row r="361" spans="1:30" x14ac:dyDescent="0.3">
      <c r="A361" s="460"/>
      <c r="Y361" s="461"/>
      <c r="Z361" s="462">
        <v>-3.2114591972542188</v>
      </c>
      <c r="AA361" s="462">
        <v>-2.282763547844223</v>
      </c>
      <c r="AB361" s="462">
        <v>-6.8493080419468839</v>
      </c>
      <c r="AC361" s="462">
        <v>-6.5923138041549691</v>
      </c>
      <c r="AD361" s="462">
        <v>-3.9590846496303027</v>
      </c>
    </row>
    <row r="362" spans="1:30" x14ac:dyDescent="0.3">
      <c r="A362" s="460"/>
      <c r="Y362" s="461"/>
      <c r="Z362" s="462">
        <v>-5.4333463473221091</v>
      </c>
      <c r="AA362" s="462">
        <v>-1.3374974944692382</v>
      </c>
      <c r="AB362" s="462">
        <v>-6.8493080419468839</v>
      </c>
      <c r="AC362" s="462">
        <v>-8.9826739372810351</v>
      </c>
      <c r="AD362" s="462">
        <v>-4.1123521078474097</v>
      </c>
    </row>
    <row r="363" spans="1:30" x14ac:dyDescent="0.3">
      <c r="A363" s="460"/>
      <c r="Y363" s="461"/>
      <c r="Z363" s="462">
        <v>0.72015477597948307</v>
      </c>
      <c r="AA363" s="462">
        <v>-1.045320629955897</v>
      </c>
      <c r="AB363" s="462">
        <v>-6.8493080419468839</v>
      </c>
      <c r="AC363" s="462">
        <v>-3.5312638565494439</v>
      </c>
      <c r="AD363" s="462">
        <v>-5.0693428885363421</v>
      </c>
    </row>
    <row r="364" spans="1:30" x14ac:dyDescent="0.3">
      <c r="A364" s="460"/>
      <c r="Y364" s="461"/>
      <c r="Z364" s="462">
        <v>0.25326145946899126</v>
      </c>
      <c r="AA364" s="462">
        <v>-1.9599895036855248</v>
      </c>
      <c r="AB364" s="462">
        <v>-6.8493080419468839</v>
      </c>
      <c r="AC364" s="462">
        <v>0.56828200567207432</v>
      </c>
      <c r="AD364" s="462">
        <v>-5.2513901075746974</v>
      </c>
    </row>
    <row r="365" spans="1:30" x14ac:dyDescent="0.3">
      <c r="A365" s="460"/>
      <c r="Y365" s="461"/>
      <c r="Z365" s="462">
        <v>1.965114841067982</v>
      </c>
      <c r="AA365" s="462">
        <v>-1.3361974032907085</v>
      </c>
      <c r="AB365" s="462">
        <v>-6.8493080419468839</v>
      </c>
      <c r="AC365" s="462">
        <v>-1.3713136995160653</v>
      </c>
      <c r="AD365" s="462">
        <v>-4.2820184071996295</v>
      </c>
    </row>
    <row r="366" spans="1:30" x14ac:dyDescent="0.3">
      <c r="A366" s="460"/>
      <c r="Y366" s="461"/>
      <c r="Z366" s="462">
        <v>-0.50642880245692212</v>
      </c>
      <c r="AA366" s="462">
        <v>0.25859169520454012</v>
      </c>
      <c r="AB366" s="462">
        <v>-6.8493080419468839</v>
      </c>
      <c r="AC366" s="462">
        <v>-12.129578969373682</v>
      </c>
      <c r="AD366" s="462">
        <v>-2.2783174798948544</v>
      </c>
    </row>
    <row r="367" spans="1:30" x14ac:dyDescent="0.3">
      <c r="A367" s="460"/>
      <c r="Y367" s="461"/>
      <c r="Z367" s="462">
        <v>-7.5072232552818789</v>
      </c>
      <c r="AA367" s="462">
        <v>-0.17550463530309152</v>
      </c>
      <c r="AB367" s="462">
        <v>-6.8493080419468839</v>
      </c>
      <c r="AC367" s="462">
        <v>-4.7208684918197577</v>
      </c>
      <c r="AD367" s="462">
        <v>-1.7476874252781707</v>
      </c>
    </row>
    <row r="368" spans="1:30" x14ac:dyDescent="0.3">
      <c r="A368" s="460"/>
      <c r="Y368" s="461"/>
      <c r="Z368" s="462">
        <v>1.155085505509494</v>
      </c>
      <c r="AA368" s="462">
        <v>0.12312155224687198</v>
      </c>
      <c r="AB368" s="462">
        <v>-6.8493080419468839</v>
      </c>
      <c r="AC368" s="462">
        <v>0.19328809847050366</v>
      </c>
      <c r="AD368" s="462">
        <v>-0.63140583943495743</v>
      </c>
    </row>
    <row r="369" spans="1:30" x14ac:dyDescent="0.3">
      <c r="A369" s="460"/>
      <c r="Y369" s="461"/>
      <c r="Z369" s="462">
        <v>5.7301773421446311</v>
      </c>
      <c r="AA369" s="462">
        <v>9.2152019138801514E-2</v>
      </c>
      <c r="AB369" s="462">
        <v>-6.8493080419468839</v>
      </c>
      <c r="AC369" s="462">
        <v>5.0432325538523912</v>
      </c>
      <c r="AD369" s="462">
        <v>3.8648496465055714E-2</v>
      </c>
    </row>
    <row r="370" spans="1:30" x14ac:dyDescent="0.3">
      <c r="A370" s="460"/>
      <c r="Y370" s="461"/>
      <c r="Z370" s="462">
        <v>-2.3185195375739385</v>
      </c>
      <c r="AA370" s="462">
        <v>6.3821218923702117E-3</v>
      </c>
      <c r="AB370" s="462">
        <v>-6.8493080419468839</v>
      </c>
      <c r="AC370" s="462">
        <v>0.18314652576734147</v>
      </c>
      <c r="AD370" s="462">
        <v>1.3389249416142133</v>
      </c>
    </row>
    <row r="371" spans="1:30" x14ac:dyDescent="0.3">
      <c r="A371" s="460"/>
      <c r="Y371" s="461"/>
      <c r="Z371" s="462">
        <v>2.3436447723187372</v>
      </c>
      <c r="AA371" s="462">
        <v>-1.4330237592579818</v>
      </c>
      <c r="AB371" s="462">
        <v>-6.8493080419468839</v>
      </c>
      <c r="AC371" s="462">
        <v>8.3822531065745665</v>
      </c>
      <c r="AD371" s="462">
        <v>0.40704454963386638</v>
      </c>
    </row>
    <row r="372" spans="1:30" x14ac:dyDescent="0.3">
      <c r="A372" s="460"/>
      <c r="Y372" s="461"/>
      <c r="Z372" s="462">
        <v>1.748328109311488</v>
      </c>
      <c r="AA372" s="462">
        <v>-3.5217217574462176</v>
      </c>
      <c r="AB372" s="462">
        <v>-6.8493080419468839</v>
      </c>
      <c r="AC372" s="462">
        <v>3.319066651784027</v>
      </c>
      <c r="AD372" s="462">
        <v>-0.81818098281204799</v>
      </c>
    </row>
    <row r="373" spans="1:30" x14ac:dyDescent="0.3">
      <c r="A373" s="460"/>
      <c r="Y373" s="461"/>
      <c r="Z373" s="462">
        <v>-1.106818083181941</v>
      </c>
      <c r="AA373" s="462">
        <v>-5.8278143169641732</v>
      </c>
      <c r="AB373" s="462">
        <v>-6.8493080419468839</v>
      </c>
      <c r="AC373" s="462">
        <v>-3.0276438533295789</v>
      </c>
      <c r="AD373" s="462">
        <v>-2.588635185210677</v>
      </c>
    </row>
    <row r="374" spans="1:30" x14ac:dyDescent="0.3">
      <c r="A374" s="460"/>
      <c r="Y374" s="461">
        <v>44197</v>
      </c>
      <c r="Z374" s="462">
        <v>-17.583064423334346</v>
      </c>
      <c r="AA374" s="462">
        <v>-5.8502549261173895</v>
      </c>
      <c r="AB374" s="462">
        <v>-5.398189447493877</v>
      </c>
      <c r="AC374" s="462">
        <v>-11.244031235682186</v>
      </c>
      <c r="AD374" s="462">
        <v>-2.3146692850866821</v>
      </c>
    </row>
    <row r="375" spans="1:30" x14ac:dyDescent="0.3">
      <c r="A375" s="460"/>
      <c r="Y375" s="461"/>
      <c r="Z375" s="462">
        <v>-13.46580048180815</v>
      </c>
      <c r="AA375" s="462">
        <v>-6.8791759708267533</v>
      </c>
      <c r="AB375" s="462">
        <v>-5.398189447493877</v>
      </c>
      <c r="AC375" s="462">
        <v>-8.3832906286508972</v>
      </c>
      <c r="AD375" s="462">
        <v>-3.1288043620818331</v>
      </c>
    </row>
    <row r="376" spans="1:30" x14ac:dyDescent="0.3">
      <c r="A376" s="460"/>
      <c r="Y376" s="461"/>
      <c r="Z376" s="462">
        <v>-10.412470574481064</v>
      </c>
      <c r="AA376" s="462">
        <v>-7.8390368882413455</v>
      </c>
      <c r="AB376" s="462">
        <v>-5.398189447493877</v>
      </c>
      <c r="AC376" s="462">
        <v>-7.3499468629380118</v>
      </c>
      <c r="AD376" s="462">
        <v>-3.5461752716918915</v>
      </c>
    </row>
    <row r="377" spans="1:30" x14ac:dyDescent="0.3">
      <c r="A377" s="460"/>
      <c r="Y377" s="461"/>
      <c r="Z377" s="462">
        <v>-2.475603801646455</v>
      </c>
      <c r="AA377" s="462">
        <v>-8.6343104321273447</v>
      </c>
      <c r="AB377" s="462">
        <v>-5.398189447493877</v>
      </c>
      <c r="AC377" s="462">
        <v>2.1009078266353072</v>
      </c>
      <c r="AD377" s="462">
        <v>-3.2300293642089253</v>
      </c>
    </row>
    <row r="378" spans="1:30" x14ac:dyDescent="0.3">
      <c r="A378" s="460"/>
      <c r="Y378" s="461"/>
      <c r="Z378" s="462">
        <v>-4.8588025406468089</v>
      </c>
      <c r="AA378" s="462">
        <v>-6.421934443190322</v>
      </c>
      <c r="AB378" s="462">
        <v>-5.398189447493877</v>
      </c>
      <c r="AC378" s="462">
        <v>2.6833075676085087</v>
      </c>
      <c r="AD378" s="462">
        <v>-1.1671866423181672</v>
      </c>
    </row>
    <row r="379" spans="1:30" x14ac:dyDescent="0.3">
      <c r="A379" s="460"/>
      <c r="Y379" s="461"/>
      <c r="Z379" s="462">
        <v>-4.9706983125906561</v>
      </c>
      <c r="AA379" s="462">
        <v>-5.8601750698850505</v>
      </c>
      <c r="AB379" s="462">
        <v>-5.398189447493877</v>
      </c>
      <c r="AC379" s="462">
        <v>0.39747028451361643</v>
      </c>
      <c r="AD379" s="462">
        <v>-0.21660838489012843</v>
      </c>
    </row>
    <row r="380" spans="1:30" x14ac:dyDescent="0.3">
      <c r="A380" s="460"/>
      <c r="Y380" s="461"/>
      <c r="Z380" s="462">
        <v>-6.6737328903839366</v>
      </c>
      <c r="AA380" s="462">
        <v>-6.0643068228667358</v>
      </c>
      <c r="AB380" s="462">
        <v>-5.398189447493877</v>
      </c>
      <c r="AC380" s="462">
        <v>-0.81462250094881483</v>
      </c>
      <c r="AD380" s="462">
        <v>-0.1174477964569596</v>
      </c>
    </row>
    <row r="381" spans="1:30" x14ac:dyDescent="0.3">
      <c r="A381" s="460"/>
      <c r="Y381" s="461"/>
      <c r="Z381" s="462">
        <v>-2.0964325007751765</v>
      </c>
      <c r="AA381" s="462">
        <v>-6.0803769221884698</v>
      </c>
      <c r="AB381" s="462">
        <v>-5.398189447493877</v>
      </c>
      <c r="AC381" s="462">
        <v>3.1958678175531219</v>
      </c>
      <c r="AD381" s="462">
        <v>0.2994095935097647</v>
      </c>
    </row>
    <row r="382" spans="1:30" x14ac:dyDescent="0.3">
      <c r="A382" s="460"/>
      <c r="Y382" s="461"/>
      <c r="Z382" s="462">
        <v>-9.5334848686712554</v>
      </c>
      <c r="AA382" s="462">
        <v>-5.8186750374677194</v>
      </c>
      <c r="AB382" s="462">
        <v>-5.398189447493877</v>
      </c>
      <c r="AC382" s="462">
        <v>-1.7292428266546267</v>
      </c>
      <c r="AD382" s="462">
        <v>0.72856128383232843</v>
      </c>
    </row>
    <row r="383" spans="1:30" x14ac:dyDescent="0.3">
      <c r="A383" s="460"/>
      <c r="Y383" s="461"/>
      <c r="Z383" s="462">
        <v>-11.841392845352864</v>
      </c>
      <c r="AA383" s="462">
        <v>-5.2835978029861854</v>
      </c>
      <c r="AB383" s="462">
        <v>-5.398189447493877</v>
      </c>
      <c r="AC383" s="462">
        <v>-6.65582274390583</v>
      </c>
      <c r="AD383" s="462">
        <v>1.7125545239749644</v>
      </c>
    </row>
    <row r="384" spans="1:30" x14ac:dyDescent="0.3">
      <c r="A384" s="460"/>
      <c r="Y384" s="461"/>
      <c r="Z384" s="462">
        <v>-2.5880944968985951</v>
      </c>
      <c r="AA384" s="462">
        <v>-4.3733594987889637</v>
      </c>
      <c r="AB384" s="462">
        <v>-5.398189447493877</v>
      </c>
      <c r="AC384" s="462">
        <v>5.0189095564023773</v>
      </c>
      <c r="AD384" s="462">
        <v>2.8589300201699195</v>
      </c>
    </row>
    <row r="385" spans="1:30" x14ac:dyDescent="0.3">
      <c r="A385" s="460"/>
      <c r="Y385" s="461"/>
      <c r="Z385" s="462">
        <v>-3.0268893476015517</v>
      </c>
      <c r="AA385" s="462">
        <v>-5.3663660224360115</v>
      </c>
      <c r="AB385" s="462">
        <v>-5.398189447493877</v>
      </c>
      <c r="AC385" s="462">
        <v>5.687369399866455</v>
      </c>
      <c r="AD385" s="462">
        <v>1.6719361684984355</v>
      </c>
    </row>
    <row r="386" spans="1:30" x14ac:dyDescent="0.3">
      <c r="A386" s="460"/>
      <c r="Y386" s="461"/>
      <c r="Z386" s="462">
        <v>-1.225157671219919</v>
      </c>
      <c r="AA386" s="462">
        <v>-5.8689924662529966</v>
      </c>
      <c r="AB386" s="462">
        <v>-5.398189447493877</v>
      </c>
      <c r="AC386" s="462">
        <v>7.285422965512069</v>
      </c>
      <c r="AD386" s="462">
        <v>1.0063131846088953</v>
      </c>
    </row>
    <row r="387" spans="1:30" x14ac:dyDescent="0.3">
      <c r="A387" s="460"/>
      <c r="Y387" s="461"/>
      <c r="Z387" s="462">
        <v>-0.30206476100339036</v>
      </c>
      <c r="AA387" s="462">
        <v>-5.9932486629264892</v>
      </c>
      <c r="AB387" s="462">
        <v>-5.398189447493877</v>
      </c>
      <c r="AC387" s="462">
        <v>7.2100059724158712</v>
      </c>
      <c r="AD387" s="462">
        <v>0.88998452531096872</v>
      </c>
    </row>
    <row r="388" spans="1:30" x14ac:dyDescent="0.3">
      <c r="A388" s="460"/>
      <c r="Y388" s="461"/>
      <c r="Z388" s="462">
        <v>-9.0474781663045043</v>
      </c>
      <c r="AA388" s="462">
        <v>-6.8040433810259628</v>
      </c>
      <c r="AB388" s="462">
        <v>-5.398189447493877</v>
      </c>
      <c r="AC388" s="462">
        <v>-5.113089144147267</v>
      </c>
      <c r="AD388" s="462">
        <v>-9.9251769075069413E-2</v>
      </c>
    </row>
    <row r="389" spans="1:30" x14ac:dyDescent="0.3">
      <c r="A389" s="460"/>
      <c r="Y389" s="461"/>
      <c r="Z389" s="462">
        <v>-13.051869975390153</v>
      </c>
      <c r="AA389" s="462">
        <v>-8.2491984377434395</v>
      </c>
      <c r="AB389" s="462">
        <v>-5.398189447493877</v>
      </c>
      <c r="AC389" s="462">
        <v>-6.3886037138814089</v>
      </c>
      <c r="AD389" s="462">
        <v>-1.6349842396061081</v>
      </c>
    </row>
    <row r="390" spans="1:30" x14ac:dyDescent="0.3">
      <c r="A390" s="460"/>
      <c r="Y390" s="461"/>
      <c r="Z390" s="462">
        <v>-12.71118622206731</v>
      </c>
      <c r="AA390" s="462">
        <v>-9.8642592732725252</v>
      </c>
      <c r="AB390" s="462">
        <v>-5.398189447493877</v>
      </c>
      <c r="AC390" s="462">
        <v>-7.4701233589913159</v>
      </c>
      <c r="AD390" s="462">
        <v>-3.4158329714703206</v>
      </c>
    </row>
    <row r="391" spans="1:30" x14ac:dyDescent="0.3">
      <c r="A391" s="460"/>
      <c r="Y391" s="461"/>
      <c r="Z391" s="462">
        <v>-8.2636575235949046</v>
      </c>
      <c r="AA391" s="462">
        <v>-11.661488135416489</v>
      </c>
      <c r="AB391" s="462">
        <v>-5.398189447493877</v>
      </c>
      <c r="AC391" s="462">
        <v>-1.9057445042998893</v>
      </c>
      <c r="AD391" s="462">
        <v>-5.1359294883739528</v>
      </c>
    </row>
    <row r="392" spans="1:30" x14ac:dyDescent="0.3">
      <c r="A392" s="460"/>
      <c r="Y392" s="461"/>
      <c r="Z392" s="462">
        <v>-13.142974744623881</v>
      </c>
      <c r="AA392" s="462">
        <v>-11.959402997542586</v>
      </c>
      <c r="AB392" s="462">
        <v>-5.398189447493877</v>
      </c>
      <c r="AC392" s="462">
        <v>-5.0627578938508151</v>
      </c>
      <c r="AD392" s="462">
        <v>-4.9109378025543799</v>
      </c>
    </row>
    <row r="393" spans="1:30" x14ac:dyDescent="0.3">
      <c r="A393" s="460"/>
      <c r="Y393" s="461"/>
      <c r="Z393" s="462">
        <v>-12.530583519923523</v>
      </c>
      <c r="AA393" s="462">
        <v>-12.311000830377665</v>
      </c>
      <c r="AB393" s="462">
        <v>-5.398189447493877</v>
      </c>
      <c r="AC393" s="462">
        <v>-5.1805181575374206</v>
      </c>
      <c r="AD393" s="462">
        <v>-5.0277713448624866</v>
      </c>
    </row>
    <row r="394" spans="1:30" x14ac:dyDescent="0.3">
      <c r="A394" s="460"/>
      <c r="Y394" s="461"/>
      <c r="Z394" s="462">
        <v>-12.882666796011131</v>
      </c>
      <c r="AA394" s="462">
        <v>-12.793823672194261</v>
      </c>
      <c r="AB394" s="462">
        <v>-5.398189447493877</v>
      </c>
      <c r="AC394" s="462">
        <v>-4.8306696459095519</v>
      </c>
      <c r="AD394" s="462">
        <v>-5.3564949303160745</v>
      </c>
    </row>
    <row r="395" spans="1:30" x14ac:dyDescent="0.3">
      <c r="A395" s="460"/>
      <c r="Y395" s="461"/>
      <c r="Z395" s="462">
        <v>-11.132882201187202</v>
      </c>
      <c r="AA395" s="462">
        <v>-12.704040846625604</v>
      </c>
      <c r="AB395" s="462">
        <v>-5.398189447493877</v>
      </c>
      <c r="AC395" s="462">
        <v>-3.5381473434102588</v>
      </c>
      <c r="AD395" s="462">
        <v>-5.2348047577025341</v>
      </c>
    </row>
    <row r="396" spans="1:30" x14ac:dyDescent="0.3">
      <c r="A396" s="460"/>
      <c r="Y396" s="461"/>
      <c r="Z396" s="462">
        <v>-15.513054805235694</v>
      </c>
      <c r="AA396" s="462">
        <v>-12.826675771690942</v>
      </c>
      <c r="AB396" s="462">
        <v>-5.398189447493877</v>
      </c>
      <c r="AC396" s="462">
        <v>-7.2064385100381543</v>
      </c>
      <c r="AD396" s="462">
        <v>-5.6815428087536901</v>
      </c>
    </row>
    <row r="397" spans="1:30" x14ac:dyDescent="0.3">
      <c r="A397" s="460"/>
      <c r="Y397" s="461"/>
      <c r="Z397" s="462">
        <v>-16.090946114783495</v>
      </c>
      <c r="AA397" s="462">
        <v>-12.347418445001827</v>
      </c>
      <c r="AB397" s="462">
        <v>-5.398189447493877</v>
      </c>
      <c r="AC397" s="462">
        <v>-9.7711884571664314</v>
      </c>
      <c r="AD397" s="462">
        <v>-5.7064194456338209</v>
      </c>
    </row>
    <row r="398" spans="1:30" x14ac:dyDescent="0.3">
      <c r="A398" s="460"/>
      <c r="Y398" s="461"/>
      <c r="Z398" s="462">
        <v>-7.6351777446143139</v>
      </c>
      <c r="AA398" s="462">
        <v>-11.655169610371237</v>
      </c>
      <c r="AB398" s="462">
        <v>-5.398189447493877</v>
      </c>
      <c r="AC398" s="462">
        <v>-1.0539132960051063</v>
      </c>
      <c r="AD398" s="462">
        <v>-5.2761582270665537</v>
      </c>
    </row>
    <row r="399" spans="1:30" x14ac:dyDescent="0.3">
      <c r="A399" s="460"/>
      <c r="Y399" s="461"/>
      <c r="Z399" s="462">
        <v>-14.001419220081242</v>
      </c>
      <c r="AA399" s="462">
        <v>-11.525751406014219</v>
      </c>
      <c r="AB399" s="462">
        <v>-5.398189447493877</v>
      </c>
      <c r="AC399" s="462">
        <v>-8.1899242512089074</v>
      </c>
      <c r="AD399" s="462">
        <v>-5.3345937183907415</v>
      </c>
    </row>
    <row r="400" spans="1:30" x14ac:dyDescent="0.3">
      <c r="A400" s="460"/>
      <c r="Y400" s="461"/>
      <c r="Z400" s="462">
        <v>-9.1757822330997048</v>
      </c>
      <c r="AA400" s="462">
        <v>-11.39901231646652</v>
      </c>
      <c r="AB400" s="462">
        <v>-5.398189447493877</v>
      </c>
      <c r="AC400" s="462">
        <v>-5.3546546156983368</v>
      </c>
      <c r="AD400" s="462">
        <v>-5.3664025861100288</v>
      </c>
    </row>
    <row r="401" spans="1:30" x14ac:dyDescent="0.3">
      <c r="A401" s="460"/>
      <c r="Y401" s="461"/>
      <c r="Z401" s="462">
        <v>-8.0369249535970102</v>
      </c>
      <c r="AA401" s="462">
        <v>-11.86717208380791</v>
      </c>
      <c r="AB401" s="462">
        <v>-5.398189447493877</v>
      </c>
      <c r="AC401" s="462">
        <v>-1.8188411159386817</v>
      </c>
      <c r="AD401" s="462">
        <v>-6.2026303447955531</v>
      </c>
    </row>
    <row r="402" spans="1:30" x14ac:dyDescent="0.3">
      <c r="A402" s="460"/>
      <c r="Y402" s="461"/>
      <c r="Z402" s="462">
        <v>-10.22695477068806</v>
      </c>
      <c r="AA402" s="462">
        <v>-11.918230688971546</v>
      </c>
      <c r="AB402" s="462">
        <v>-5.398189447493877</v>
      </c>
      <c r="AC402" s="462">
        <v>-3.9471957826795716</v>
      </c>
      <c r="AD402" s="462">
        <v>-6.6378147966009635</v>
      </c>
    </row>
    <row r="403" spans="1:30" x14ac:dyDescent="0.3">
      <c r="A403" s="460"/>
      <c r="Y403" s="461"/>
      <c r="Z403" s="462">
        <v>-14.625881178401807</v>
      </c>
      <c r="AA403" s="462">
        <v>-11.379996298020885</v>
      </c>
      <c r="AB403" s="462">
        <v>-5.398189447493877</v>
      </c>
      <c r="AC403" s="462">
        <v>-7.4291005840731685</v>
      </c>
      <c r="AD403" s="462">
        <v>-6.7239763743547707</v>
      </c>
    </row>
    <row r="404" spans="1:30" x14ac:dyDescent="0.3">
      <c r="A404" s="460"/>
      <c r="Y404" s="461"/>
      <c r="Z404" s="462">
        <v>-19.368064486173235</v>
      </c>
      <c r="AA404" s="462">
        <v>-11.760151239744511</v>
      </c>
      <c r="AB404" s="462">
        <v>-5.398189447493877</v>
      </c>
      <c r="AC404" s="462">
        <v>-15.624782767965101</v>
      </c>
      <c r="AD404" s="462">
        <v>-7.4581231696345736</v>
      </c>
    </row>
    <row r="405" spans="1:30" x14ac:dyDescent="0.3">
      <c r="A405" s="460"/>
      <c r="Y405" s="461">
        <v>44228</v>
      </c>
      <c r="Z405" s="462">
        <v>-7.9925879807597724</v>
      </c>
      <c r="AA405" s="462">
        <v>-12.073977729085053</v>
      </c>
      <c r="AB405" s="462">
        <v>-5.398189447493877</v>
      </c>
      <c r="AC405" s="462">
        <v>-4.1002044586429776</v>
      </c>
      <c r="AD405" s="462">
        <v>-8.7520383708744696</v>
      </c>
    </row>
    <row r="406" spans="1:30" x14ac:dyDescent="0.3">
      <c r="A406" s="460"/>
      <c r="Y406" s="461"/>
      <c r="Z406" s="462">
        <v>-10.233778483426601</v>
      </c>
      <c r="AA406" s="462">
        <v>-11.734591348255011</v>
      </c>
      <c r="AB406" s="462">
        <v>-5.398189447493877</v>
      </c>
      <c r="AC406" s="462">
        <v>-8.7930552954855585</v>
      </c>
      <c r="AD406" s="462">
        <v>-9.5350762283325388</v>
      </c>
    </row>
    <row r="407" spans="1:30" x14ac:dyDescent="0.3">
      <c r="A407" s="460"/>
      <c r="Y407" s="461"/>
      <c r="Z407" s="462">
        <v>-11.836866825165092</v>
      </c>
      <c r="AA407" s="462">
        <v>-11.523380793878909</v>
      </c>
      <c r="AB407" s="462">
        <v>-5.398189447493877</v>
      </c>
      <c r="AC407" s="462">
        <v>-10.493682182656954</v>
      </c>
      <c r="AD407" s="462">
        <v>-10.427934757489215</v>
      </c>
    </row>
    <row r="408" spans="1:30" x14ac:dyDescent="0.3">
      <c r="A408" s="460"/>
      <c r="Y408" s="461"/>
      <c r="Z408" s="462">
        <v>-10.233710378980799</v>
      </c>
      <c r="AA408" s="462">
        <v>-10.162327051435948</v>
      </c>
      <c r="AB408" s="462">
        <v>-5.398189447493877</v>
      </c>
      <c r="AC408" s="462">
        <v>-10.876247524617952</v>
      </c>
      <c r="AD408" s="462">
        <v>-9.8207280802237999</v>
      </c>
    </row>
    <row r="409" spans="1:30" x14ac:dyDescent="0.3">
      <c r="A409" s="460"/>
      <c r="Y409" s="461"/>
      <c r="Z409" s="462">
        <v>-7.8512501048777654</v>
      </c>
      <c r="AA409" s="462">
        <v>-10.151217582599232</v>
      </c>
      <c r="AB409" s="462">
        <v>-5.398189447493877</v>
      </c>
      <c r="AC409" s="462">
        <v>-9.428460784886056</v>
      </c>
      <c r="AD409" s="462">
        <v>-10.823581446079396</v>
      </c>
    </row>
    <row r="410" spans="1:30" x14ac:dyDescent="0.3">
      <c r="A410" s="460"/>
      <c r="Y410" s="461"/>
      <c r="Z410" s="462">
        <v>-13.147407297769089</v>
      </c>
      <c r="AA410" s="462">
        <v>-10.03971254019385</v>
      </c>
      <c r="AB410" s="462">
        <v>-5.398189447493877</v>
      </c>
      <c r="AC410" s="462">
        <v>-13.679110288169909</v>
      </c>
      <c r="AD410" s="462">
        <v>-11.167260358643009</v>
      </c>
    </row>
    <row r="411" spans="1:30" x14ac:dyDescent="0.3">
      <c r="A411" s="460"/>
      <c r="Y411" s="461"/>
      <c r="Z411" s="462">
        <v>-9.8406882890725225</v>
      </c>
      <c r="AA411" s="462">
        <v>-9.7141793070414639</v>
      </c>
      <c r="AB411" s="462">
        <v>-5.398189447493877</v>
      </c>
      <c r="AC411" s="462">
        <v>-11.374336027107191</v>
      </c>
      <c r="AD411" s="462">
        <v>-11.055388350042207</v>
      </c>
    </row>
    <row r="412" spans="1:30" x14ac:dyDescent="0.3">
      <c r="A412" s="460"/>
      <c r="Y412" s="461"/>
      <c r="Z412" s="462">
        <v>-7.9148216989027462</v>
      </c>
      <c r="AA412" s="462">
        <v>-9.6203221333509354</v>
      </c>
      <c r="AB412" s="462">
        <v>-5.398189447493877</v>
      </c>
      <c r="AC412" s="462">
        <v>-11.120178019632149</v>
      </c>
      <c r="AD412" s="462">
        <v>-10.899603180846922</v>
      </c>
    </row>
    <row r="413" spans="1:30" x14ac:dyDescent="0.3">
      <c r="A413" s="460"/>
      <c r="Y413" s="461"/>
      <c r="Z413" s="462">
        <v>-9.4532431865889404</v>
      </c>
      <c r="AA413" s="462">
        <v>-9.6615212644505846</v>
      </c>
      <c r="AB413" s="462">
        <v>-5.398189447493877</v>
      </c>
      <c r="AC413" s="462">
        <v>-11.198807683430857</v>
      </c>
      <c r="AD413" s="462">
        <v>-10.098536332615554</v>
      </c>
    </row>
    <row r="414" spans="1:30" x14ac:dyDescent="0.3">
      <c r="A414" s="460"/>
      <c r="Y414" s="461"/>
      <c r="Z414" s="462">
        <v>-9.558134193098379</v>
      </c>
      <c r="AA414" s="462">
        <v>-9.5282411437885823</v>
      </c>
      <c r="AB414" s="462">
        <v>-5.398189447493877</v>
      </c>
      <c r="AC414" s="462">
        <v>-9.7105781224513379</v>
      </c>
      <c r="AD414" s="462">
        <v>-9.6835566877563917</v>
      </c>
    </row>
    <row r="415" spans="1:30" x14ac:dyDescent="0.3">
      <c r="A415" s="460"/>
      <c r="Y415" s="461"/>
      <c r="Z415" s="462">
        <v>-9.5767101631470943</v>
      </c>
      <c r="AA415" s="462">
        <v>-10.663531968380997</v>
      </c>
      <c r="AB415" s="462">
        <v>-5.398189447493877</v>
      </c>
      <c r="AC415" s="462">
        <v>-9.7857513402509539</v>
      </c>
      <c r="AD415" s="462">
        <v>-11.143721483014671</v>
      </c>
    </row>
    <row r="416" spans="1:30" x14ac:dyDescent="0.3">
      <c r="A416" s="460"/>
      <c r="Y416" s="461"/>
      <c r="Z416" s="462">
        <v>-8.1396440225753235</v>
      </c>
      <c r="AA416" s="462">
        <v>-10.858992854285448</v>
      </c>
      <c r="AB416" s="462">
        <v>-5.398189447493877</v>
      </c>
      <c r="AC416" s="462">
        <v>-3.8209928472664814</v>
      </c>
      <c r="AD416" s="462">
        <v>-11.269312379032305</v>
      </c>
    </row>
    <row r="417" spans="1:30" x14ac:dyDescent="0.3">
      <c r="A417" s="460"/>
      <c r="Y417" s="461"/>
      <c r="Z417" s="462">
        <v>-12.214446453135064</v>
      </c>
      <c r="AA417" s="462">
        <v>-9.2590028168768495</v>
      </c>
      <c r="AB417" s="462">
        <v>-5.398189447493877</v>
      </c>
      <c r="AC417" s="462">
        <v>-10.774252774155769</v>
      </c>
      <c r="AD417" s="462">
        <v>-9.3080455866672995</v>
      </c>
    </row>
    <row r="418" spans="1:30" x14ac:dyDescent="0.3">
      <c r="A418" s="460"/>
      <c r="Y418" s="461"/>
      <c r="Z418" s="462">
        <v>-17.787724061219439</v>
      </c>
      <c r="AA418" s="462">
        <v>-9.0323717283153915</v>
      </c>
      <c r="AB418" s="462">
        <v>-5.398189447493877</v>
      </c>
      <c r="AC418" s="462">
        <v>-21.595489593915147</v>
      </c>
      <c r="AD418" s="462">
        <v>-8.1388450047792844</v>
      </c>
    </row>
    <row r="419" spans="1:30" x14ac:dyDescent="0.3">
      <c r="A419" s="460"/>
      <c r="Y419" s="461"/>
      <c r="Z419" s="462">
        <v>-9.2830479002339104</v>
      </c>
      <c r="AA419" s="462">
        <v>-8.7873541879689281</v>
      </c>
      <c r="AB419" s="462">
        <v>-5.398189447493877</v>
      </c>
      <c r="AC419" s="462">
        <v>-11.999314291755596</v>
      </c>
      <c r="AD419" s="462">
        <v>-7.4424330189966161</v>
      </c>
    </row>
    <row r="420" spans="1:30" x14ac:dyDescent="0.3">
      <c r="A420" s="460"/>
      <c r="Y420" s="461"/>
      <c r="Z420" s="462">
        <v>1.746687075271258</v>
      </c>
      <c r="AA420" s="462">
        <v>-8.4776633198080908</v>
      </c>
      <c r="AB420" s="462">
        <v>-5.398189447493877</v>
      </c>
      <c r="AC420" s="462">
        <v>2.530059863124194</v>
      </c>
      <c r="AD420" s="462">
        <v>-7.5693525803840851</v>
      </c>
    </row>
    <row r="421" spans="1:30" x14ac:dyDescent="0.3">
      <c r="A421" s="460"/>
      <c r="Y421" s="461"/>
      <c r="Z421" s="462">
        <v>-7.9717165731681652</v>
      </c>
      <c r="AA421" s="462">
        <v>-7.8752979510136276</v>
      </c>
      <c r="AB421" s="462">
        <v>-5.398189447493877</v>
      </c>
      <c r="AC421" s="462">
        <v>-1.5261740492352374</v>
      </c>
      <c r="AD421" s="462">
        <v>-6.648734139235482</v>
      </c>
    </row>
    <row r="422" spans="1:30" x14ac:dyDescent="0.3">
      <c r="A422" s="460"/>
      <c r="Y422" s="461"/>
      <c r="Z422" s="462">
        <v>-7.8615873807218577</v>
      </c>
      <c r="AA422" s="462">
        <v>-7.2729759906460556</v>
      </c>
      <c r="AB422" s="462">
        <v>-5.398189447493877</v>
      </c>
      <c r="AC422" s="462">
        <v>-4.9108674397722751</v>
      </c>
      <c r="AD422" s="462">
        <v>-4.8902368682256485</v>
      </c>
    </row>
    <row r="423" spans="1:30" x14ac:dyDescent="0.3">
      <c r="A423" s="460"/>
      <c r="Y423" s="461"/>
      <c r="Z423" s="462">
        <v>-5.9718079454494539</v>
      </c>
      <c r="AA423" s="462">
        <v>-6.7224772351837334</v>
      </c>
      <c r="AB423" s="462">
        <v>-5.398189447493877</v>
      </c>
      <c r="AC423" s="462">
        <v>-4.7094297769787659</v>
      </c>
      <c r="AD423" s="462">
        <v>-3.214348487213698</v>
      </c>
    </row>
    <row r="424" spans="1:30" x14ac:dyDescent="0.3">
      <c r="A424" s="460"/>
      <c r="Y424" s="461"/>
      <c r="Z424" s="462">
        <v>-7.9978888715738199</v>
      </c>
      <c r="AA424" s="462">
        <v>-7.5018407082911818</v>
      </c>
      <c r="AB424" s="462">
        <v>-5.398189447493877</v>
      </c>
      <c r="AC424" s="462">
        <v>-4.3299236861155492</v>
      </c>
      <c r="AD424" s="462">
        <v>-3.9068591291444403</v>
      </c>
    </row>
    <row r="425" spans="1:30" x14ac:dyDescent="0.3">
      <c r="A425" s="460"/>
      <c r="Y425" s="461"/>
      <c r="Z425" s="462">
        <v>-13.571470338646446</v>
      </c>
      <c r="AA425" s="462">
        <v>-6.7717411101719751</v>
      </c>
      <c r="AB425" s="462">
        <v>-5.398189447493877</v>
      </c>
      <c r="AC425" s="462">
        <v>-9.2860086968463094</v>
      </c>
      <c r="AD425" s="462">
        <v>-4.6010790857062078</v>
      </c>
    </row>
    <row r="426" spans="1:30" x14ac:dyDescent="0.3">
      <c r="A426" s="460"/>
      <c r="Y426" s="461"/>
      <c r="Z426" s="462">
        <v>-5.4295566119976568</v>
      </c>
      <c r="AA426" s="462">
        <v>-6.7115169233868812</v>
      </c>
      <c r="AB426" s="462">
        <v>-5.398189447493877</v>
      </c>
      <c r="AC426" s="462">
        <v>-0.26809562467194326</v>
      </c>
      <c r="AD426" s="462">
        <v>-4.5684102495886458</v>
      </c>
    </row>
    <row r="427" spans="1:30" x14ac:dyDescent="0.3">
      <c r="A427" s="460"/>
      <c r="Y427" s="461"/>
      <c r="Z427" s="462">
        <v>-3.7088572364808634</v>
      </c>
      <c r="AA427" s="462">
        <v>-6.7259871329687622</v>
      </c>
      <c r="AB427" s="462">
        <v>-5.398189447493877</v>
      </c>
      <c r="AC427" s="462">
        <v>-2.3175146303910026</v>
      </c>
      <c r="AD427" s="462">
        <v>-4.3375742354519797</v>
      </c>
    </row>
    <row r="428" spans="1:30" x14ac:dyDescent="0.3">
      <c r="A428" s="460"/>
      <c r="Y428" s="461"/>
      <c r="Z428" s="462">
        <v>-2.8610193863337354</v>
      </c>
      <c r="AA428" s="462">
        <v>-6.6979862755107096</v>
      </c>
      <c r="AB428" s="462">
        <v>-5.398189447493877</v>
      </c>
      <c r="AC428" s="462">
        <v>-6.3857137451676067</v>
      </c>
      <c r="AD428" s="462">
        <v>-4.6622865526925006</v>
      </c>
    </row>
    <row r="429" spans="1:30" x14ac:dyDescent="0.3">
      <c r="A429" s="460"/>
      <c r="Y429" s="461"/>
      <c r="Z429" s="462">
        <v>-7.4400180732261951</v>
      </c>
      <c r="AA429" s="462">
        <v>-7.346075070465095</v>
      </c>
      <c r="AB429" s="462">
        <v>-5.398189447493877</v>
      </c>
      <c r="AC429" s="462">
        <v>-4.6821855869493447</v>
      </c>
      <c r="AD429" s="462">
        <v>-5.4693525104788421</v>
      </c>
    </row>
    <row r="430" spans="1:30" x14ac:dyDescent="0.3">
      <c r="A430" s="460"/>
      <c r="Y430" s="461"/>
      <c r="Z430" s="462">
        <v>-6.0730994125226259</v>
      </c>
      <c r="AA430" s="462">
        <v>-7.7934364680567096</v>
      </c>
      <c r="AB430" s="462">
        <v>-5.398189447493877</v>
      </c>
      <c r="AC430" s="462">
        <v>-3.0935776780221005</v>
      </c>
      <c r="AD430" s="462">
        <v>-6.3174302487474341</v>
      </c>
    </row>
    <row r="431" spans="1:30" x14ac:dyDescent="0.3">
      <c r="A431" s="460"/>
      <c r="Y431" s="461"/>
      <c r="Z431" s="462">
        <v>-7.8018828693674536</v>
      </c>
      <c r="AA431" s="462">
        <v>-8.5817348806767999</v>
      </c>
      <c r="AB431" s="462">
        <v>-5.398189447493877</v>
      </c>
      <c r="AC431" s="462">
        <v>-6.6029099067991979</v>
      </c>
      <c r="AD431" s="462">
        <v>-6.6969379584606354</v>
      </c>
    </row>
    <row r="432" spans="1:30" x14ac:dyDescent="0.3">
      <c r="A432" s="460"/>
      <c r="Y432" s="461"/>
      <c r="Z432" s="462">
        <v>-18.108091903327132</v>
      </c>
      <c r="AA432" s="462">
        <v>-9.7922852726587823</v>
      </c>
      <c r="AB432" s="462">
        <v>-5.398189447493877</v>
      </c>
      <c r="AC432" s="462">
        <v>-14.935470401350699</v>
      </c>
      <c r="AD432" s="462">
        <v>-7.2564201270791511</v>
      </c>
    </row>
    <row r="433" spans="1:30" x14ac:dyDescent="0.3">
      <c r="A433" s="460"/>
      <c r="Y433" s="461">
        <v>44256</v>
      </c>
      <c r="Z433" s="462">
        <v>-8.5610863951389575</v>
      </c>
      <c r="AA433" s="462">
        <v>-10.163708794326556</v>
      </c>
      <c r="AB433" s="462">
        <v>-5.398189447493877</v>
      </c>
      <c r="AC433" s="462">
        <v>-6.2046397925520864</v>
      </c>
      <c r="AD433" s="462">
        <v>-7.8847191939504437</v>
      </c>
    </row>
    <row r="434" spans="1:30" x14ac:dyDescent="0.3">
      <c r="A434" s="460"/>
      <c r="Y434" s="461"/>
      <c r="Z434" s="462">
        <v>-9.2269461248214935</v>
      </c>
      <c r="AA434" s="462">
        <v>-10.595539128023729</v>
      </c>
      <c r="AB434" s="462">
        <v>-5.398189447493877</v>
      </c>
      <c r="AC434" s="462">
        <v>-4.9740685983834112</v>
      </c>
      <c r="AD434" s="462">
        <v>-8.5170464538335526</v>
      </c>
    </row>
    <row r="435" spans="1:30" x14ac:dyDescent="0.3">
      <c r="A435" s="460"/>
      <c r="Y435" s="461"/>
      <c r="Z435" s="462">
        <v>-11.334872130207611</v>
      </c>
      <c r="AA435" s="462">
        <v>-11.575138487227713</v>
      </c>
      <c r="AB435" s="462">
        <v>-5.398189447493877</v>
      </c>
      <c r="AC435" s="462">
        <v>-10.302088925497216</v>
      </c>
      <c r="AD435" s="462">
        <v>-9.4840485873756553</v>
      </c>
    </row>
    <row r="436" spans="1:30" x14ac:dyDescent="0.3">
      <c r="A436" s="460"/>
      <c r="Y436" s="461"/>
      <c r="Z436" s="462">
        <v>-10.039982724900627</v>
      </c>
      <c r="AA436" s="462">
        <v>-11.664417298208113</v>
      </c>
      <c r="AB436" s="462">
        <v>-5.398189447493877</v>
      </c>
      <c r="AC436" s="462">
        <v>-9.0802790550483934</v>
      </c>
      <c r="AD436" s="462">
        <v>-9.8990550445066869</v>
      </c>
    </row>
    <row r="437" spans="1:30" x14ac:dyDescent="0.3">
      <c r="A437" s="460"/>
      <c r="Y437" s="461"/>
      <c r="Z437" s="462">
        <v>-9.0959117484028322</v>
      </c>
      <c r="AA437" s="462">
        <v>-12.044488364071663</v>
      </c>
      <c r="AB437" s="462">
        <v>-5.398189447493877</v>
      </c>
      <c r="AC437" s="462">
        <v>-7.5198684972038592</v>
      </c>
      <c r="AD437" s="462">
        <v>-10.18384002071943</v>
      </c>
    </row>
    <row r="438" spans="1:30" x14ac:dyDescent="0.3">
      <c r="A438" s="460"/>
      <c r="Y438" s="461"/>
      <c r="Z438" s="462">
        <v>-14.659078383795341</v>
      </c>
      <c r="AA438" s="462">
        <v>-12.093132481940808</v>
      </c>
      <c r="AB438" s="462">
        <v>-5.398189447493877</v>
      </c>
      <c r="AC438" s="462">
        <v>-13.371924841593923</v>
      </c>
      <c r="AD438" s="462">
        <v>-10.552343518633498</v>
      </c>
    </row>
    <row r="439" spans="1:30" x14ac:dyDescent="0.3">
      <c r="A439" s="460"/>
      <c r="Y439" s="461"/>
      <c r="Z439" s="462">
        <v>-18.733043580189921</v>
      </c>
      <c r="AA439" s="462">
        <v>-11.951585496673156</v>
      </c>
      <c r="AB439" s="462">
        <v>-5.398189447493877</v>
      </c>
      <c r="AC439" s="462">
        <v>-17.840515601267924</v>
      </c>
      <c r="AD439" s="462">
        <v>-10.392607026045264</v>
      </c>
    </row>
    <row r="440" spans="1:30" x14ac:dyDescent="0.3">
      <c r="A440" s="460"/>
      <c r="Y440" s="461"/>
      <c r="Z440" s="462">
        <v>-11.221583856183816</v>
      </c>
      <c r="AA440" s="462">
        <v>-12.213722163756261</v>
      </c>
      <c r="AB440" s="462">
        <v>-5.398189447493877</v>
      </c>
      <c r="AC440" s="462">
        <v>-8.1981346260412806</v>
      </c>
      <c r="AD440" s="462">
        <v>-10.656981031940841</v>
      </c>
    </row>
    <row r="441" spans="1:30" x14ac:dyDescent="0.3">
      <c r="A441" s="460"/>
      <c r="Y441" s="461"/>
      <c r="Z441" s="462">
        <v>-9.5674549499055015</v>
      </c>
      <c r="AA441" s="462">
        <v>-12.764716655755313</v>
      </c>
      <c r="AB441" s="462">
        <v>-5.398189447493877</v>
      </c>
      <c r="AC441" s="462">
        <v>-7.553593083781891</v>
      </c>
      <c r="AD441" s="462">
        <v>-10.761581915333748</v>
      </c>
    </row>
    <row r="442" spans="1:30" x14ac:dyDescent="0.3">
      <c r="A442" s="460"/>
      <c r="Y442" s="461"/>
      <c r="Z442" s="462">
        <v>-10.344043233334055</v>
      </c>
      <c r="AA442" s="462">
        <v>-12.296362883607257</v>
      </c>
      <c r="AB442" s="462">
        <v>-5.398189447493877</v>
      </c>
      <c r="AC442" s="462">
        <v>-9.1839334773795684</v>
      </c>
      <c r="AD442" s="462">
        <v>-9.863563153094498</v>
      </c>
    </row>
    <row r="443" spans="1:30" x14ac:dyDescent="0.3">
      <c r="A443" s="460"/>
      <c r="Y443" s="461"/>
      <c r="Z443" s="462">
        <v>-11.874939394482348</v>
      </c>
      <c r="AA443" s="462">
        <v>-11.868267792045</v>
      </c>
      <c r="AB443" s="462">
        <v>-5.398189447493877</v>
      </c>
      <c r="AC443" s="462">
        <v>-10.930897096317437</v>
      </c>
      <c r="AD443" s="462">
        <v>-9.8258443836233926</v>
      </c>
    </row>
    <row r="444" spans="1:30" x14ac:dyDescent="0.3">
      <c r="A444" s="460"/>
      <c r="Y444" s="461"/>
      <c r="Z444" s="462">
        <v>-12.952873192396215</v>
      </c>
      <c r="AA444" s="462">
        <v>-11.343180387334423</v>
      </c>
      <c r="AB444" s="462">
        <v>-5.398189447493877</v>
      </c>
      <c r="AC444" s="462">
        <v>-8.2520746809542089</v>
      </c>
      <c r="AD444" s="462">
        <v>-9.6807006063538328</v>
      </c>
    </row>
    <row r="445" spans="1:30" x14ac:dyDescent="0.3">
      <c r="A445" s="460"/>
      <c r="Y445" s="461"/>
      <c r="Z445" s="462">
        <v>-11.380601978758952</v>
      </c>
      <c r="AA445" s="462">
        <v>-10.901242601399245</v>
      </c>
      <c r="AB445" s="462">
        <v>-5.398189447493877</v>
      </c>
      <c r="AC445" s="462">
        <v>-7.0857935059191703</v>
      </c>
      <c r="AD445" s="462">
        <v>-9.6814143676758171</v>
      </c>
    </row>
    <row r="446" spans="1:30" x14ac:dyDescent="0.3">
      <c r="A446" s="460"/>
      <c r="Y446" s="461"/>
      <c r="Z446" s="462">
        <v>-15.736377939254105</v>
      </c>
      <c r="AA446" s="462">
        <v>-9.9454648231717098</v>
      </c>
      <c r="AB446" s="462">
        <v>-5.398189447493877</v>
      </c>
      <c r="AC446" s="462">
        <v>-17.576484214970193</v>
      </c>
      <c r="AD446" s="462">
        <v>-9.586707722626425</v>
      </c>
    </row>
    <row r="447" spans="1:30" x14ac:dyDescent="0.3">
      <c r="A447" s="460"/>
      <c r="Y447" s="461"/>
      <c r="Z447" s="462">
        <v>-7.5459720232097647</v>
      </c>
      <c r="AA447" s="462">
        <v>-8.6071885940124258</v>
      </c>
      <c r="AB447" s="462">
        <v>-5.398189447493877</v>
      </c>
      <c r="AC447" s="462">
        <v>-7.1821281851543546</v>
      </c>
      <c r="AD447" s="462">
        <v>-9.3385537255941014</v>
      </c>
    </row>
    <row r="448" spans="1:30" x14ac:dyDescent="0.3">
      <c r="A448" s="460"/>
      <c r="Y448" s="461"/>
      <c r="Z448" s="462">
        <v>-6.4738904483592759</v>
      </c>
      <c r="AA448" s="462">
        <v>-5.13925098360105</v>
      </c>
      <c r="AB448" s="462">
        <v>-5.398189447493877</v>
      </c>
      <c r="AC448" s="462">
        <v>-7.55858941303579</v>
      </c>
      <c r="AD448" s="462">
        <v>-9.2644979922919042</v>
      </c>
    </row>
    <row r="449" spans="1:30" x14ac:dyDescent="0.3">
      <c r="A449" s="460"/>
      <c r="Y449" s="461"/>
      <c r="Z449" s="462">
        <v>-3.6535987857413028</v>
      </c>
      <c r="AA449" s="462">
        <v>-2.2006647556330172</v>
      </c>
      <c r="AB449" s="462">
        <v>-5.398189447493877</v>
      </c>
      <c r="AC449" s="462">
        <v>-8.5209869620338168</v>
      </c>
      <c r="AD449" s="462">
        <v>-9.7326725978583966</v>
      </c>
    </row>
    <row r="450" spans="1:30" x14ac:dyDescent="0.3">
      <c r="A450" s="460"/>
      <c r="Y450" s="461"/>
      <c r="Z450" s="462">
        <v>-2.5070057903673719</v>
      </c>
      <c r="AA450" s="462">
        <v>1.7562423881883564</v>
      </c>
      <c r="AB450" s="462">
        <v>-5.398189447493877</v>
      </c>
      <c r="AC450" s="462">
        <v>-9.1938191170911807</v>
      </c>
      <c r="AD450" s="462">
        <v>-8.9354626944188471</v>
      </c>
    </row>
    <row r="451" spans="1:30" x14ac:dyDescent="0.3">
      <c r="A451" s="460"/>
      <c r="Y451" s="461"/>
      <c r="Z451" s="462">
        <v>11.322690080483424</v>
      </c>
      <c r="AA451" s="462">
        <v>5.1058444135071275</v>
      </c>
      <c r="AB451" s="462">
        <v>-5.398189447493877</v>
      </c>
      <c r="AC451" s="462">
        <v>-7.7336845478388199</v>
      </c>
      <c r="AD451" s="462">
        <v>-9.6372884506155021</v>
      </c>
    </row>
    <row r="452" spans="1:30" x14ac:dyDescent="0.3">
      <c r="A452" s="460"/>
      <c r="Y452" s="461"/>
      <c r="Z452" s="462">
        <v>9.1895016170172745</v>
      </c>
      <c r="AA452" s="462">
        <v>11.000132505496607</v>
      </c>
      <c r="AB452" s="462">
        <v>-5.398189447493877</v>
      </c>
      <c r="AC452" s="462">
        <v>-10.363015744884621</v>
      </c>
      <c r="AD452" s="462">
        <v>-8.1254139377295527</v>
      </c>
    </row>
    <row r="453" spans="1:30" x14ac:dyDescent="0.3">
      <c r="A453" s="460"/>
      <c r="Y453" s="461"/>
      <c r="Z453" s="462">
        <v>11.961972067495513</v>
      </c>
      <c r="AA453" s="462">
        <v>16.265688126007554</v>
      </c>
      <c r="AB453" s="462">
        <v>-5.398189447493877</v>
      </c>
      <c r="AC453" s="462">
        <v>-11.996014890893349</v>
      </c>
      <c r="AD453" s="462">
        <v>-6.9341538500521649</v>
      </c>
    </row>
    <row r="454" spans="1:30" x14ac:dyDescent="0.3">
      <c r="A454" s="460"/>
      <c r="Y454" s="461"/>
      <c r="Z454" s="462">
        <v>15.901242154021629</v>
      </c>
      <c r="AA454" s="462">
        <v>20.517129995764666</v>
      </c>
      <c r="AB454" s="462">
        <v>-5.398189447493877</v>
      </c>
      <c r="AC454" s="462">
        <v>-12.09490847853094</v>
      </c>
      <c r="AD454" s="462">
        <v>-6.0224420360840911</v>
      </c>
    </row>
    <row r="455" spans="1:30" x14ac:dyDescent="0.3">
      <c r="A455" s="460"/>
      <c r="Y455" s="461"/>
      <c r="Z455" s="462">
        <v>34.786126195567071</v>
      </c>
      <c r="AA455" s="462">
        <v>22.850974457877296</v>
      </c>
      <c r="AB455" s="462">
        <v>-5.398189447493877</v>
      </c>
      <c r="AC455" s="462">
        <v>3.0245321771658524</v>
      </c>
      <c r="AD455" s="462">
        <v>-5.2903457245648253</v>
      </c>
    </row>
    <row r="456" spans="1:30" x14ac:dyDescent="0.3">
      <c r="A456" s="460"/>
      <c r="Y456" s="461"/>
      <c r="Z456" s="462">
        <v>33.205290557835347</v>
      </c>
      <c r="AA456" s="462">
        <v>23.883903555819533</v>
      </c>
      <c r="AB456" s="462">
        <v>-5.398189447493877</v>
      </c>
      <c r="AC456" s="462">
        <v>-0.18216634829209966</v>
      </c>
      <c r="AD456" s="462">
        <v>-4.7618932785686479</v>
      </c>
    </row>
    <row r="457" spans="1:30" x14ac:dyDescent="0.3">
      <c r="A457" s="460"/>
      <c r="Y457" s="461"/>
      <c r="Z457" s="462">
        <v>27.253087297932414</v>
      </c>
      <c r="AA457" s="462">
        <v>25.689130066167312</v>
      </c>
      <c r="AB457" s="462">
        <v>-5.398189447493877</v>
      </c>
      <c r="AC457" s="462">
        <v>-2.811836419314659</v>
      </c>
      <c r="AD457" s="462">
        <v>-4.475094592712594</v>
      </c>
    </row>
    <row r="458" spans="1:30" x14ac:dyDescent="0.3">
      <c r="A458" s="460"/>
      <c r="Y458" s="461"/>
      <c r="Z458" s="462">
        <v>27.659601315271839</v>
      </c>
      <c r="AA458" s="462">
        <v>27.345474602894534</v>
      </c>
      <c r="AB458" s="462">
        <v>-5.398189447493877</v>
      </c>
      <c r="AC458" s="462">
        <v>-2.6090103672039646</v>
      </c>
      <c r="AD458" s="462">
        <v>-4.3491664087355497</v>
      </c>
    </row>
    <row r="459" spans="1:30" x14ac:dyDescent="0.3">
      <c r="A459" s="460"/>
      <c r="Y459" s="461"/>
      <c r="Z459" s="462">
        <v>16.420005302612928</v>
      </c>
      <c r="AA459" s="462">
        <v>26.294810919222847</v>
      </c>
      <c r="AB459" s="462">
        <v>-5.398189447493877</v>
      </c>
      <c r="AC459" s="462">
        <v>-6.6638486229113738</v>
      </c>
      <c r="AD459" s="462">
        <v>-5.4941070440330906</v>
      </c>
    </row>
    <row r="460" spans="1:30" x14ac:dyDescent="0.3">
      <c r="A460" s="460"/>
      <c r="Y460" s="461"/>
      <c r="Z460" s="462">
        <v>24.598557639929954</v>
      </c>
      <c r="AA460" s="462">
        <v>23.813334412319403</v>
      </c>
      <c r="AB460" s="462">
        <v>-5.398189447493877</v>
      </c>
      <c r="AC460" s="462">
        <v>-9.988424089900974</v>
      </c>
      <c r="AD460" s="462">
        <v>-6.8370987124567888</v>
      </c>
    </row>
    <row r="461" spans="1:30" x14ac:dyDescent="0.3">
      <c r="A461" s="460"/>
      <c r="Y461" s="461"/>
      <c r="Z461" s="462">
        <v>27.495653911112154</v>
      </c>
      <c r="AA461" s="462">
        <v>23.433091686026223</v>
      </c>
      <c r="AB461" s="462">
        <v>-5.398189447493877</v>
      </c>
      <c r="AC461" s="462">
        <v>-11.21341119069163</v>
      </c>
      <c r="AD461" s="462">
        <v>-6.9460453670715321</v>
      </c>
    </row>
    <row r="462" spans="1:30" x14ac:dyDescent="0.3">
      <c r="A462" s="460"/>
      <c r="Y462" s="461"/>
      <c r="Z462" s="462">
        <v>27.431480409865294</v>
      </c>
      <c r="AA462" s="462">
        <v>21.780480379482885</v>
      </c>
      <c r="AB462" s="462">
        <v>-5.398189447493877</v>
      </c>
      <c r="AC462" s="462">
        <v>-4.9900522699169301</v>
      </c>
      <c r="AD462" s="462">
        <v>-8.1538953986146367</v>
      </c>
    </row>
    <row r="463" spans="1:30" x14ac:dyDescent="0.3">
      <c r="A463" s="460"/>
      <c r="Y463" s="461"/>
      <c r="Z463" s="462">
        <v>15.834955009511249</v>
      </c>
      <c r="AA463" s="462">
        <v>23.352338989665128</v>
      </c>
      <c r="AB463" s="462">
        <v>-5.398189447493877</v>
      </c>
      <c r="AC463" s="462">
        <v>-9.5831080272579925</v>
      </c>
      <c r="AD463" s="462">
        <v>-8.0093037270270582</v>
      </c>
    </row>
    <row r="464" spans="1:30" x14ac:dyDescent="0.3">
      <c r="A464" s="460"/>
      <c r="Y464" s="461">
        <v>44287</v>
      </c>
      <c r="Z464" s="462">
        <v>24.591388213880158</v>
      </c>
      <c r="AA464" s="462">
        <v>23.246640252109565</v>
      </c>
      <c r="AB464" s="462">
        <v>16.487143521132026</v>
      </c>
      <c r="AC464" s="462">
        <v>-3.5744630016178576</v>
      </c>
      <c r="AD464" s="462">
        <v>-7.9221339912435678</v>
      </c>
    </row>
    <row r="465" spans="1:30" x14ac:dyDescent="0.3">
      <c r="A465" s="460"/>
      <c r="Y465" s="461"/>
      <c r="Z465" s="462">
        <v>16.091322169468448</v>
      </c>
      <c r="AA465" s="462">
        <v>22.733138034742119</v>
      </c>
      <c r="AB465" s="462">
        <v>16.487143521132026</v>
      </c>
      <c r="AC465" s="462">
        <v>-11.063960588005699</v>
      </c>
      <c r="AD465" s="462">
        <v>-7.1746486437238861</v>
      </c>
    </row>
    <row r="466" spans="1:30" x14ac:dyDescent="0.3">
      <c r="A466" s="460"/>
      <c r="Y466" s="461"/>
      <c r="Z466" s="462">
        <v>27.423015573888648</v>
      </c>
      <c r="AA466" s="462">
        <v>23.757618060123551</v>
      </c>
      <c r="AB466" s="462">
        <v>16.487143521132026</v>
      </c>
      <c r="AC466" s="462">
        <v>-5.651706921798322</v>
      </c>
      <c r="AD466" s="462">
        <v>-5.8675924638320174</v>
      </c>
    </row>
    <row r="467" spans="1:30" x14ac:dyDescent="0.3">
      <c r="A467" s="460"/>
      <c r="Y467" s="461"/>
      <c r="Z467" s="462">
        <v>23.85866647704103</v>
      </c>
      <c r="AA467" s="462">
        <v>25.507338480306633</v>
      </c>
      <c r="AB467" s="462">
        <v>16.487143521132026</v>
      </c>
      <c r="AC467" s="462">
        <v>-9.3782359394165411</v>
      </c>
      <c r="AD467" s="462">
        <v>-4.5305962456398277</v>
      </c>
    </row>
    <row r="468" spans="1:30" x14ac:dyDescent="0.3">
      <c r="A468" s="460"/>
      <c r="Y468" s="461"/>
      <c r="Z468" s="462">
        <v>23.90113838953998</v>
      </c>
      <c r="AA468" s="462">
        <v>26.868711427946419</v>
      </c>
      <c r="AB468" s="462">
        <v>16.487143521132026</v>
      </c>
      <c r="AC468" s="462">
        <v>-5.9810137580538623</v>
      </c>
      <c r="AD468" s="462">
        <v>-3.1116315475056178</v>
      </c>
    </row>
    <row r="469" spans="1:30" x14ac:dyDescent="0.3">
      <c r="B469" s="462"/>
      <c r="Y469" s="461"/>
      <c r="Z469" s="462">
        <v>34.602840587535354</v>
      </c>
      <c r="AA469" s="462">
        <v>29.382773911133295</v>
      </c>
      <c r="AB469" s="462">
        <v>16.487143521132026</v>
      </c>
      <c r="AC469" s="462">
        <v>4.1593409893261537</v>
      </c>
      <c r="AD469" s="462">
        <v>-1.5371475064250757</v>
      </c>
    </row>
    <row r="470" spans="1:30" x14ac:dyDescent="0.3">
      <c r="B470" s="462"/>
      <c r="Y470" s="461"/>
      <c r="Z470" s="462">
        <v>28.082997950792816</v>
      </c>
      <c r="AA470" s="462">
        <v>31.24130303645234</v>
      </c>
      <c r="AB470" s="462">
        <v>16.487143521132026</v>
      </c>
      <c r="AC470" s="462">
        <v>-0.22413449991266532</v>
      </c>
      <c r="AD470" s="462">
        <v>-1.2366105144105555</v>
      </c>
    </row>
    <row r="471" spans="1:30" x14ac:dyDescent="0.3">
      <c r="B471" s="462"/>
      <c r="Y471" s="461"/>
      <c r="Z471" s="462">
        <v>34.120998847358663</v>
      </c>
      <c r="AA471" s="462">
        <v>30.82593328337358</v>
      </c>
      <c r="AB471" s="462">
        <v>16.487143521132026</v>
      </c>
      <c r="AC471" s="462">
        <v>6.3582898853216108</v>
      </c>
      <c r="AD471" s="462">
        <v>-1.2315605413919772</v>
      </c>
    </row>
    <row r="472" spans="1:30" x14ac:dyDescent="0.3">
      <c r="B472" s="462"/>
      <c r="Y472" s="461"/>
      <c r="Z472" s="462">
        <v>33.689759551776568</v>
      </c>
      <c r="AA472" s="462">
        <v>32.260670906402801</v>
      </c>
      <c r="AB472" s="462">
        <v>16.487143521132026</v>
      </c>
      <c r="AC472" s="462">
        <v>-4.2572300441904076E-2</v>
      </c>
      <c r="AD472" s="462">
        <v>-1.047385863430772</v>
      </c>
    </row>
    <row r="473" spans="1:30" x14ac:dyDescent="0.3">
      <c r="B473" s="462"/>
      <c r="C473" s="462"/>
      <c r="D473" s="462"/>
      <c r="Y473" s="461"/>
      <c r="Z473" s="462">
        <v>40.432719451121962</v>
      </c>
      <c r="AA473" s="462">
        <v>32.894899564809045</v>
      </c>
      <c r="AB473" s="462">
        <v>16.487143521132026</v>
      </c>
      <c r="AC473" s="462">
        <v>-3.5479479776966798</v>
      </c>
      <c r="AD473" s="462">
        <v>-0.26632767605920954</v>
      </c>
    </row>
    <row r="474" spans="1:30" x14ac:dyDescent="0.3">
      <c r="B474" s="462"/>
      <c r="C474" s="462"/>
      <c r="D474" s="462"/>
      <c r="Y474" s="461"/>
      <c r="Z474" s="462">
        <v>20.951078205489715</v>
      </c>
      <c r="AA474" s="462">
        <v>31.735098723261199</v>
      </c>
      <c r="AB474" s="462">
        <v>16.487143521132026</v>
      </c>
      <c r="AC474" s="462">
        <v>-9.3428861282864943</v>
      </c>
      <c r="AD474" s="462">
        <v>0.27544172715025794</v>
      </c>
    </row>
    <row r="475" spans="1:30" x14ac:dyDescent="0.3">
      <c r="B475" s="462"/>
      <c r="C475" s="462"/>
      <c r="D475" s="462"/>
      <c r="Y475" s="461"/>
      <c r="Z475" s="462">
        <v>33.944301750744501</v>
      </c>
      <c r="AA475" s="462">
        <v>31.286512429358293</v>
      </c>
      <c r="AB475" s="462">
        <v>16.487143521132026</v>
      </c>
      <c r="AC475" s="462">
        <v>-4.6917910123254245</v>
      </c>
      <c r="AD475" s="462">
        <v>-0.20142960729288006</v>
      </c>
    </row>
    <row r="476" spans="1:30" x14ac:dyDescent="0.3">
      <c r="B476" s="462"/>
      <c r="C476" s="462"/>
      <c r="D476" s="462"/>
      <c r="Y476" s="461"/>
      <c r="Z476" s="462">
        <v>39.042441196379059</v>
      </c>
      <c r="AA476" s="462">
        <v>29.775628482061901</v>
      </c>
      <c r="AB476" s="462">
        <v>16.487143521132026</v>
      </c>
      <c r="AC476" s="462">
        <v>9.6267483009270904</v>
      </c>
      <c r="AD476" s="462">
        <v>-0.8915719025953065</v>
      </c>
    </row>
    <row r="477" spans="1:30" x14ac:dyDescent="0.3">
      <c r="B477" s="462"/>
      <c r="C477" s="462"/>
      <c r="D477" s="462"/>
      <c r="Y477" s="461"/>
      <c r="Z477" s="462">
        <v>19.964392059957923</v>
      </c>
      <c r="AA477" s="462">
        <v>27.226775661712516</v>
      </c>
      <c r="AB477" s="462">
        <v>16.487143521132026</v>
      </c>
      <c r="AC477" s="462">
        <v>3.568251322553607</v>
      </c>
      <c r="AD477" s="462">
        <v>-0.92827850387816724</v>
      </c>
    </row>
    <row r="478" spans="1:30" x14ac:dyDescent="0.3">
      <c r="B478" s="462"/>
      <c r="C478" s="462"/>
      <c r="D478" s="462"/>
      <c r="Y478" s="461"/>
      <c r="Z478" s="462">
        <v>30.980894790038306</v>
      </c>
      <c r="AA478" s="462">
        <v>27.624227325752855</v>
      </c>
      <c r="AB478" s="462">
        <v>16.487143521132026</v>
      </c>
      <c r="AC478" s="462">
        <v>3.0201905442196448</v>
      </c>
      <c r="AD478" s="462">
        <v>0.30745766378564099</v>
      </c>
    </row>
    <row r="479" spans="1:30" x14ac:dyDescent="0.3">
      <c r="B479" s="462"/>
      <c r="C479" s="462"/>
      <c r="D479" s="462"/>
      <c r="Y479" s="461"/>
      <c r="Z479" s="462">
        <v>23.11357192070184</v>
      </c>
      <c r="AA479" s="462">
        <v>26.830181687979387</v>
      </c>
      <c r="AB479" s="462">
        <v>16.487143521132026</v>
      </c>
      <c r="AC479" s="462">
        <v>-4.8735683675588888</v>
      </c>
      <c r="AD479" s="462">
        <v>0.71696335808582234</v>
      </c>
    </row>
    <row r="480" spans="1:30" x14ac:dyDescent="0.3">
      <c r="B480" s="462"/>
      <c r="C480" s="462"/>
      <c r="D480" s="462"/>
      <c r="Y480" s="461"/>
      <c r="Z480" s="462">
        <v>22.590749708676263</v>
      </c>
      <c r="AA480" s="462">
        <v>24.719038080350344</v>
      </c>
      <c r="AB480" s="462">
        <v>16.487143521132026</v>
      </c>
      <c r="AC480" s="462">
        <v>-3.8048941866767052</v>
      </c>
      <c r="AD480" s="462">
        <v>-0.21198329439042546</v>
      </c>
    </row>
    <row r="481" spans="2:30" x14ac:dyDescent="0.3">
      <c r="B481" s="462"/>
      <c r="C481" s="462"/>
      <c r="D481" s="462"/>
      <c r="Y481" s="461"/>
      <c r="Z481" s="462">
        <v>23.733239853772083</v>
      </c>
      <c r="AA481" s="462">
        <v>24.785034458342441</v>
      </c>
      <c r="AB481" s="462">
        <v>16.487143521132026</v>
      </c>
      <c r="AC481" s="462">
        <v>-0.69273295463983686</v>
      </c>
      <c r="AD481" s="462">
        <v>-0.28389856895188764</v>
      </c>
    </row>
    <row r="482" spans="2:30" x14ac:dyDescent="0.3">
      <c r="B482" s="462"/>
      <c r="C482" s="462"/>
      <c r="D482" s="462"/>
      <c r="Y482" s="461"/>
      <c r="Z482" s="462">
        <v>28.385982286330226</v>
      </c>
      <c r="AA482" s="462">
        <v>25.454154829551289</v>
      </c>
      <c r="AB482" s="462">
        <v>16.487143521132026</v>
      </c>
      <c r="AC482" s="462">
        <v>-1.8252511522241548</v>
      </c>
      <c r="AD482" s="462">
        <v>0.21842443819088178</v>
      </c>
    </row>
    <row r="483" spans="2:30" x14ac:dyDescent="0.3">
      <c r="B483" s="462"/>
      <c r="C483" s="462"/>
      <c r="D483" s="462"/>
      <c r="Y483" s="461"/>
      <c r="Z483" s="462">
        <v>24.264435942975744</v>
      </c>
      <c r="AA483" s="462">
        <v>25.70516461526995</v>
      </c>
      <c r="AB483" s="462">
        <v>16.487143521132026</v>
      </c>
      <c r="AC483" s="462">
        <v>3.1241217335933555</v>
      </c>
      <c r="AD483" s="462">
        <v>0.98324869573314444</v>
      </c>
    </row>
    <row r="484" spans="2:30" x14ac:dyDescent="0.3">
      <c r="B484" s="462"/>
      <c r="C484" s="462"/>
      <c r="D484" s="462"/>
      <c r="Y484" s="461"/>
      <c r="Z484" s="462">
        <v>20.426366705902595</v>
      </c>
      <c r="AA484" s="462">
        <v>26.349411207847648</v>
      </c>
      <c r="AB484" s="462">
        <v>16.487143521132026</v>
      </c>
      <c r="AC484" s="462">
        <v>3.0648444006233717</v>
      </c>
      <c r="AD484" s="462">
        <v>1.6566411571973336</v>
      </c>
    </row>
    <row r="485" spans="2:30" x14ac:dyDescent="0.3">
      <c r="B485" s="462"/>
      <c r="C485" s="462"/>
      <c r="D485" s="462"/>
      <c r="Y485" s="461"/>
      <c r="Z485" s="462">
        <v>35.664737388500257</v>
      </c>
      <c r="AA485" s="462">
        <v>26.166339464671211</v>
      </c>
      <c r="AB485" s="462">
        <v>16.487143521132026</v>
      </c>
      <c r="AC485" s="462">
        <v>6.5364515942190309</v>
      </c>
      <c r="AD485" s="462">
        <v>0.45825280671442264</v>
      </c>
    </row>
    <row r="486" spans="2:30" x14ac:dyDescent="0.3">
      <c r="B486" s="462"/>
      <c r="C486" s="462"/>
      <c r="D486" s="462"/>
      <c r="Y486" s="461"/>
      <c r="Z486" s="462">
        <v>24.870640420732482</v>
      </c>
      <c r="AA486" s="462">
        <v>26.745970914173391</v>
      </c>
      <c r="AB486" s="462">
        <v>16.487143521132026</v>
      </c>
      <c r="AC486" s="462">
        <v>0.48020143523694969</v>
      </c>
      <c r="AD486" s="462">
        <v>0.81385705163467648</v>
      </c>
    </row>
    <row r="487" spans="2:30" x14ac:dyDescent="0.3">
      <c r="B487" s="462"/>
      <c r="C487" s="462"/>
      <c r="D487" s="462"/>
      <c r="Y487" s="461"/>
      <c r="Z487" s="462">
        <v>27.100475856720163</v>
      </c>
      <c r="AA487" s="462">
        <v>27.569245432636215</v>
      </c>
      <c r="AB487" s="462">
        <v>16.487143521132026</v>
      </c>
      <c r="AC487" s="462">
        <v>0.90885304357261987</v>
      </c>
      <c r="AD487" s="462">
        <v>0.49632043324698066</v>
      </c>
    </row>
    <row r="488" spans="2:30" x14ac:dyDescent="0.3">
      <c r="B488" s="462"/>
      <c r="C488" s="462"/>
      <c r="D488" s="462"/>
      <c r="Y488" s="461"/>
      <c r="Z488" s="462">
        <v>22.451737651537027</v>
      </c>
      <c r="AA488" s="462">
        <v>28.577511127770972</v>
      </c>
      <c r="AB488" s="462">
        <v>16.487143521132026</v>
      </c>
      <c r="AC488" s="462">
        <v>-9.0814514080202144</v>
      </c>
      <c r="AD488" s="462">
        <v>0.19480685904161379</v>
      </c>
    </row>
    <row r="489" spans="2:30" x14ac:dyDescent="0.3">
      <c r="B489" s="462"/>
      <c r="C489" s="462"/>
      <c r="D489" s="462"/>
      <c r="Y489" s="461"/>
      <c r="Z489" s="462">
        <v>32.443402432845453</v>
      </c>
      <c r="AA489" s="462">
        <v>27.066015955116388</v>
      </c>
      <c r="AB489" s="462">
        <v>16.487143521132026</v>
      </c>
      <c r="AC489" s="462">
        <v>0.66397856221762197</v>
      </c>
      <c r="AD489" s="462">
        <v>-0.70364378099195746</v>
      </c>
    </row>
    <row r="490" spans="2:30" x14ac:dyDescent="0.3">
      <c r="B490" s="462"/>
      <c r="C490" s="462"/>
      <c r="D490" s="462"/>
      <c r="Y490" s="461"/>
      <c r="Z490" s="462">
        <v>30.027357572215514</v>
      </c>
      <c r="AA490" s="462">
        <v>27.296787565451833</v>
      </c>
      <c r="AB490" s="462">
        <v>16.487143521132026</v>
      </c>
      <c r="AC490" s="462">
        <v>0.9013654048794848</v>
      </c>
      <c r="AD490" s="462">
        <v>-6.4613429596018276E-2</v>
      </c>
    </row>
    <row r="491" spans="2:30" x14ac:dyDescent="0.3">
      <c r="B491" s="462"/>
      <c r="C491" s="462"/>
      <c r="D491" s="462"/>
      <c r="Y491" s="461"/>
      <c r="Z491" s="462">
        <v>27.484226571845895</v>
      </c>
      <c r="AA491" s="462">
        <v>29.04774939117311</v>
      </c>
      <c r="AB491" s="462">
        <v>16.487143521132026</v>
      </c>
      <c r="AC491" s="462">
        <v>0.95424938118580371</v>
      </c>
      <c r="AD491" s="462">
        <v>0.46672147814344911</v>
      </c>
    </row>
    <row r="492" spans="2:30" x14ac:dyDescent="0.3">
      <c r="B492" s="462"/>
      <c r="C492" s="462"/>
      <c r="D492" s="462"/>
      <c r="Y492" s="461"/>
      <c r="Z492" s="462">
        <v>25.084271179918161</v>
      </c>
      <c r="AA492" s="462">
        <v>30.454323161170748</v>
      </c>
      <c r="AB492" s="462">
        <v>16.487143521132026</v>
      </c>
      <c r="AC492" s="462">
        <v>0.24729711398403253</v>
      </c>
      <c r="AD492" s="462">
        <v>1.6780345350544184</v>
      </c>
    </row>
    <row r="493" spans="2:30" x14ac:dyDescent="0.3">
      <c r="B493" s="462"/>
      <c r="C493" s="462"/>
      <c r="D493" s="462"/>
      <c r="Y493" s="461"/>
      <c r="Z493" s="462">
        <v>26.486041693080587</v>
      </c>
      <c r="AA493" s="462">
        <v>31.276941299666209</v>
      </c>
      <c r="AB493" s="462">
        <v>16.487143521132026</v>
      </c>
      <c r="AC493" s="462">
        <v>4.9534138950085236</v>
      </c>
      <c r="AD493" s="462">
        <v>1.2623760965860993</v>
      </c>
    </row>
    <row r="494" spans="2:30" x14ac:dyDescent="0.3">
      <c r="B494" s="462"/>
      <c r="C494" s="462"/>
      <c r="D494" s="462"/>
      <c r="Y494" s="461">
        <v>44317</v>
      </c>
      <c r="Z494" s="462">
        <v>39.357208636769137</v>
      </c>
      <c r="AA494" s="462">
        <v>30.083289893895177</v>
      </c>
      <c r="AB494" s="462">
        <v>16.487143521132026</v>
      </c>
      <c r="AC494" s="462">
        <v>4.6281973977488917</v>
      </c>
      <c r="AD494" s="462">
        <v>1.0286117534154369</v>
      </c>
    </row>
    <row r="495" spans="2:30" x14ac:dyDescent="0.3">
      <c r="B495" s="462"/>
      <c r="C495" s="462"/>
      <c r="D495" s="462"/>
      <c r="Y495" s="461"/>
      <c r="Z495" s="462">
        <v>32.297754041520477</v>
      </c>
      <c r="AA495" s="462">
        <v>30.263144573804052</v>
      </c>
      <c r="AB495" s="462">
        <v>16.487143521132026</v>
      </c>
      <c r="AC495" s="462">
        <v>-0.60226000964343029</v>
      </c>
      <c r="AD495" s="462">
        <v>1.2701856745537725</v>
      </c>
    </row>
    <row r="496" spans="2:30" x14ac:dyDescent="0.3">
      <c r="B496" s="462"/>
      <c r="C496" s="462"/>
      <c r="D496" s="462"/>
      <c r="Y496" s="461"/>
      <c r="Z496" s="462">
        <v>38.201729402313667</v>
      </c>
      <c r="AA496" s="462">
        <v>30.041645418362354</v>
      </c>
      <c r="AB496" s="462">
        <v>16.487143521132026</v>
      </c>
      <c r="AC496" s="462">
        <v>-2.2456305070606106</v>
      </c>
      <c r="AD496" s="462">
        <v>1.3394371636840023</v>
      </c>
    </row>
    <row r="497" spans="2:30" x14ac:dyDescent="0.3">
      <c r="B497" s="462"/>
      <c r="C497" s="462"/>
      <c r="D497" s="462"/>
      <c r="Y497" s="461"/>
      <c r="Z497" s="462">
        <v>21.671797731818323</v>
      </c>
      <c r="AA497" s="462">
        <v>30.402471621190607</v>
      </c>
      <c r="AB497" s="462">
        <v>16.487143521132026</v>
      </c>
      <c r="AC497" s="462">
        <v>-0.7349849973151521</v>
      </c>
      <c r="AD497" s="462">
        <v>0.69281976333258355</v>
      </c>
    </row>
    <row r="498" spans="2:30" x14ac:dyDescent="0.3">
      <c r="B498" s="462"/>
      <c r="C498" s="462"/>
      <c r="D498" s="462"/>
      <c r="Y498" s="461"/>
      <c r="Z498" s="462">
        <v>28.743209331208007</v>
      </c>
      <c r="AA498" s="462">
        <v>27.736450024322064</v>
      </c>
      <c r="AB498" s="462">
        <v>16.487143521132026</v>
      </c>
      <c r="AC498" s="462">
        <v>2.6452668291541528</v>
      </c>
      <c r="AD498" s="462">
        <v>-0.60904323196172072</v>
      </c>
    </row>
    <row r="499" spans="2:30" x14ac:dyDescent="0.3">
      <c r="B499" s="462"/>
      <c r="C499" s="462"/>
      <c r="D499" s="462"/>
      <c r="Y499" s="461"/>
      <c r="Z499" s="462">
        <v>23.533777091826302</v>
      </c>
      <c r="AA499" s="462">
        <v>28.180856901525704</v>
      </c>
      <c r="AB499" s="462">
        <v>16.487143521132026</v>
      </c>
      <c r="AC499" s="462">
        <v>0.73205753789564199</v>
      </c>
      <c r="AD499" s="462">
        <v>-0.25434424683869644</v>
      </c>
    </row>
    <row r="500" spans="2:30" x14ac:dyDescent="0.3">
      <c r="B500" s="462"/>
      <c r="C500" s="462"/>
      <c r="D500" s="462"/>
      <c r="Y500" s="461"/>
      <c r="Z500" s="462">
        <v>29.011825112878327</v>
      </c>
      <c r="AA500" s="462">
        <v>28.913384990800932</v>
      </c>
      <c r="AB500" s="462">
        <v>16.487143521132026</v>
      </c>
      <c r="AC500" s="462">
        <v>0.42709209254859104</v>
      </c>
      <c r="AD500" s="462">
        <v>0.80901458671539628</v>
      </c>
    </row>
    <row r="501" spans="2:30" x14ac:dyDescent="0.3">
      <c r="B501" s="462"/>
      <c r="C501" s="462"/>
      <c r="D501" s="462"/>
      <c r="Y501" s="461"/>
      <c r="Z501" s="462">
        <v>20.695057458689352</v>
      </c>
      <c r="AA501" s="462">
        <v>29.479897331467164</v>
      </c>
      <c r="AB501" s="462">
        <v>16.487143521132026</v>
      </c>
      <c r="AC501" s="462">
        <v>-4.4848435693112378</v>
      </c>
      <c r="AD501" s="462">
        <v>0.88603601663150144</v>
      </c>
    </row>
    <row r="502" spans="2:30" x14ac:dyDescent="0.3">
      <c r="B502" s="462"/>
      <c r="C502" s="462"/>
      <c r="D502" s="462"/>
      <c r="Y502" s="461"/>
      <c r="Z502" s="462">
        <v>35.408602181945952</v>
      </c>
      <c r="AA502" s="462">
        <v>29.066727390528314</v>
      </c>
      <c r="AB502" s="462">
        <v>16.487143521132026</v>
      </c>
      <c r="AC502" s="462">
        <v>1.8806328862177395</v>
      </c>
      <c r="AD502" s="462">
        <v>0.93195731512750923</v>
      </c>
    </row>
    <row r="503" spans="2:30" x14ac:dyDescent="0.3">
      <c r="B503" s="462"/>
      <c r="C503" s="462"/>
      <c r="D503" s="462"/>
      <c r="Y503" s="461"/>
      <c r="Z503" s="462">
        <v>43.329426027240252</v>
      </c>
      <c r="AA503" s="462">
        <v>29.189556374189952</v>
      </c>
      <c r="AB503" s="462">
        <v>16.487143521132026</v>
      </c>
      <c r="AC503" s="462">
        <v>5.1978813278180382</v>
      </c>
      <c r="AD503" s="462">
        <v>0.70397493781520382</v>
      </c>
    </row>
    <row r="504" spans="2:30" x14ac:dyDescent="0.3">
      <c r="B504" s="462"/>
      <c r="C504" s="462"/>
      <c r="D504" s="462"/>
      <c r="Y504" s="461"/>
      <c r="Z504" s="462">
        <v>25.637384116481982</v>
      </c>
      <c r="AA504" s="462">
        <v>29.004355149267315</v>
      </c>
      <c r="AB504" s="462">
        <v>16.487143521132026</v>
      </c>
      <c r="AC504" s="462">
        <v>-0.19583498790241549</v>
      </c>
      <c r="AD504" s="462">
        <v>1.1235066094555566</v>
      </c>
    </row>
    <row r="505" spans="2:30" x14ac:dyDescent="0.3">
      <c r="B505" s="462"/>
      <c r="C505" s="462"/>
      <c r="D505" s="462"/>
      <c r="Y505" s="461"/>
      <c r="Z505" s="462">
        <v>25.851019744636041</v>
      </c>
      <c r="AA505" s="462">
        <v>30.613990088016553</v>
      </c>
      <c r="AB505" s="462">
        <v>16.487143521132026</v>
      </c>
      <c r="AC505" s="462">
        <v>2.9667159186262069</v>
      </c>
      <c r="AD505" s="462">
        <v>2.6626184778863324</v>
      </c>
    </row>
    <row r="506" spans="2:30" x14ac:dyDescent="0.3">
      <c r="B506" s="462"/>
      <c r="C506" s="462"/>
      <c r="D506" s="462"/>
      <c r="Y506" s="461"/>
      <c r="Z506" s="462">
        <v>24.393579977457797</v>
      </c>
      <c r="AA506" s="462">
        <v>30.951019936850265</v>
      </c>
      <c r="AB506" s="462">
        <v>16.487143521132026</v>
      </c>
      <c r="AC506" s="462">
        <v>-0.8638191032904956</v>
      </c>
      <c r="AD506" s="462">
        <v>3.5223716810555032</v>
      </c>
    </row>
    <row r="507" spans="2:30" x14ac:dyDescent="0.3">
      <c r="B507" s="462"/>
      <c r="C507" s="462"/>
      <c r="D507" s="462"/>
      <c r="Y507" s="461"/>
      <c r="Z507" s="462">
        <v>27.71541653841982</v>
      </c>
      <c r="AA507" s="462">
        <v>30.300744228851645</v>
      </c>
      <c r="AB507" s="462">
        <v>16.487143521132026</v>
      </c>
      <c r="AC507" s="462">
        <v>3.36381379403106</v>
      </c>
      <c r="AD507" s="462">
        <v>3.3556404992769973</v>
      </c>
    </row>
    <row r="508" spans="2:30" x14ac:dyDescent="0.3">
      <c r="B508" s="462"/>
      <c r="C508" s="462"/>
      <c r="D508" s="462"/>
      <c r="Y508" s="461"/>
      <c r="Z508" s="462">
        <v>31.962502029934019</v>
      </c>
      <c r="AA508" s="462">
        <v>30.819265689570901</v>
      </c>
      <c r="AB508" s="462">
        <v>16.487143521132026</v>
      </c>
      <c r="AC508" s="462">
        <v>6.2889395097041927</v>
      </c>
      <c r="AD508" s="462">
        <v>3.5201174578034937</v>
      </c>
    </row>
    <row r="509" spans="2:30" x14ac:dyDescent="0.3">
      <c r="B509" s="462"/>
      <c r="C509" s="462"/>
      <c r="D509" s="462"/>
      <c r="Y509" s="461"/>
      <c r="Z509" s="462">
        <v>37.767811123781961</v>
      </c>
      <c r="AA509" s="462">
        <v>30.359606741914543</v>
      </c>
      <c r="AB509" s="462">
        <v>16.487143521132026</v>
      </c>
      <c r="AC509" s="462">
        <v>7.8989053084019361</v>
      </c>
      <c r="AD509" s="462">
        <v>3.4747034597581523</v>
      </c>
    </row>
    <row r="510" spans="2:30" x14ac:dyDescent="0.3">
      <c r="B510" s="462"/>
      <c r="C510" s="462"/>
      <c r="D510" s="462"/>
      <c r="Y510" s="461"/>
      <c r="Z510" s="462">
        <v>38.777496071249885</v>
      </c>
      <c r="AA510" s="462">
        <v>29.688781454686723</v>
      </c>
      <c r="AB510" s="462">
        <v>16.487143521132026</v>
      </c>
      <c r="AC510" s="462">
        <v>4.0307630553684959</v>
      </c>
      <c r="AD510" s="462">
        <v>3.766305397190759</v>
      </c>
    </row>
    <row r="511" spans="2:30" x14ac:dyDescent="0.3">
      <c r="B511" s="462"/>
      <c r="C511" s="462"/>
      <c r="D511" s="462"/>
      <c r="Y511" s="461"/>
      <c r="Z511" s="462">
        <v>29.267034341516791</v>
      </c>
      <c r="AA511" s="462">
        <v>28.748060227005489</v>
      </c>
      <c r="AB511" s="462">
        <v>16.487143521132026</v>
      </c>
      <c r="AC511" s="462">
        <v>0.9555037217830602</v>
      </c>
      <c r="AD511" s="462">
        <v>3.5307386764410995</v>
      </c>
    </row>
    <row r="512" spans="2:30" x14ac:dyDescent="0.3">
      <c r="B512" s="462"/>
      <c r="C512" s="462"/>
      <c r="D512" s="462"/>
      <c r="Y512" s="461"/>
      <c r="Z512" s="462">
        <v>22.633407111041528</v>
      </c>
      <c r="AA512" s="462">
        <v>27.817935747680053</v>
      </c>
      <c r="AB512" s="462">
        <v>16.487143521132026</v>
      </c>
      <c r="AC512" s="462">
        <v>2.6488179323088161</v>
      </c>
      <c r="AD512" s="462">
        <v>3.7637648750085657</v>
      </c>
    </row>
    <row r="513" spans="2:30" x14ac:dyDescent="0.3">
      <c r="B513" s="462"/>
      <c r="C513" s="462"/>
      <c r="D513" s="462"/>
      <c r="Y513" s="461"/>
      <c r="Z513" s="462">
        <v>19.697802966863041</v>
      </c>
      <c r="AA513" s="462">
        <v>25.276080240073906</v>
      </c>
      <c r="AB513" s="462">
        <v>16.487143521132026</v>
      </c>
      <c r="AC513" s="462">
        <v>1.1773944587377514</v>
      </c>
      <c r="AD513" s="462">
        <v>2.121686245564141</v>
      </c>
    </row>
    <row r="514" spans="2:30" x14ac:dyDescent="0.3">
      <c r="B514" s="462"/>
      <c r="C514" s="462"/>
      <c r="D514" s="462"/>
      <c r="Y514" s="461"/>
      <c r="Z514" s="462">
        <v>21.130367944651201</v>
      </c>
      <c r="AA514" s="462">
        <v>24.177743183770321</v>
      </c>
      <c r="AB514" s="462">
        <v>16.487143521132026</v>
      </c>
      <c r="AC514" s="462">
        <v>1.7148467487834438</v>
      </c>
      <c r="AD514" s="462">
        <v>2.2034436708420992</v>
      </c>
    </row>
    <row r="515" spans="2:30" x14ac:dyDescent="0.3">
      <c r="B515" s="462"/>
      <c r="C515" s="462"/>
      <c r="D515" s="462"/>
      <c r="Y515" s="461"/>
      <c r="Z515" s="462">
        <v>25.451630674655959</v>
      </c>
      <c r="AA515" s="462">
        <v>23.163451541983971</v>
      </c>
      <c r="AB515" s="462">
        <v>16.487143521132026</v>
      </c>
      <c r="AC515" s="462">
        <v>7.920122899676457</v>
      </c>
      <c r="AD515" s="462">
        <v>2.6392953369483325</v>
      </c>
    </row>
    <row r="516" spans="2:30" x14ac:dyDescent="0.3">
      <c r="B516" s="462"/>
      <c r="C516" s="462"/>
      <c r="D516" s="462"/>
      <c r="Y516" s="461"/>
      <c r="Z516" s="462">
        <v>19.974822570538965</v>
      </c>
      <c r="AA516" s="462">
        <v>22.645813709565143</v>
      </c>
      <c r="AB516" s="462">
        <v>16.487143521132026</v>
      </c>
      <c r="AC516" s="462">
        <v>-3.5956450977090384</v>
      </c>
      <c r="AD516" s="462">
        <v>3.2781646739969057</v>
      </c>
    </row>
    <row r="517" spans="2:30" x14ac:dyDescent="0.3">
      <c r="B517" s="462"/>
      <c r="C517" s="462"/>
      <c r="D517" s="462"/>
      <c r="Y517" s="461"/>
      <c r="Z517" s="462">
        <v>31.089136677124735</v>
      </c>
      <c r="AA517" s="462">
        <v>22.726301227984774</v>
      </c>
      <c r="AB517" s="462">
        <v>16.487143521132026</v>
      </c>
      <c r="AC517" s="462">
        <v>4.6030650323142055</v>
      </c>
      <c r="AD517" s="462">
        <v>3.9303887572503231</v>
      </c>
    </row>
    <row r="518" spans="2:30" x14ac:dyDescent="0.3">
      <c r="B518" s="462"/>
      <c r="C518" s="462"/>
      <c r="D518" s="462"/>
      <c r="Y518" s="461"/>
      <c r="Z518" s="462">
        <v>22.166992849012388</v>
      </c>
      <c r="AA518" s="462">
        <v>22.363863338616259</v>
      </c>
      <c r="AB518" s="462">
        <v>16.487143521132026</v>
      </c>
      <c r="AC518" s="462">
        <v>4.0064653845266918</v>
      </c>
      <c r="AD518" s="462">
        <v>4.1191369402861273</v>
      </c>
    </row>
    <row r="519" spans="2:30" x14ac:dyDescent="0.3">
      <c r="B519" s="462"/>
      <c r="C519" s="462"/>
      <c r="D519" s="462"/>
      <c r="Y519" s="461"/>
      <c r="Z519" s="462">
        <v>19.009942284109712</v>
      </c>
      <c r="AA519" s="462">
        <v>20.852037323475365</v>
      </c>
      <c r="AB519" s="462">
        <v>16.487143521132026</v>
      </c>
      <c r="AC519" s="462">
        <v>7.1209032916488297</v>
      </c>
      <c r="AD519" s="462">
        <v>3.5946664670476736</v>
      </c>
    </row>
    <row r="520" spans="2:30" x14ac:dyDescent="0.3">
      <c r="B520" s="462"/>
      <c r="C520" s="462"/>
      <c r="D520" s="462"/>
      <c r="Y520" s="461"/>
      <c r="Z520" s="462">
        <v>20.261215595800444</v>
      </c>
      <c r="AA520" s="462">
        <v>21.093868417084927</v>
      </c>
      <c r="AB520" s="462">
        <v>16.487143521132026</v>
      </c>
      <c r="AC520" s="462">
        <v>5.7429630415116719</v>
      </c>
      <c r="AD520" s="462">
        <v>4.1176548070691537</v>
      </c>
    </row>
    <row r="521" spans="2:30" x14ac:dyDescent="0.3">
      <c r="B521" s="462"/>
      <c r="C521" s="462"/>
      <c r="D521" s="462"/>
      <c r="Y521" s="461"/>
      <c r="Z521" s="462">
        <v>18.593302719071588</v>
      </c>
      <c r="AA521" s="462">
        <v>21.410927218519202</v>
      </c>
      <c r="AB521" s="462">
        <v>16.487143521132026</v>
      </c>
      <c r="AC521" s="462">
        <v>3.0360840300340755</v>
      </c>
      <c r="AD521" s="462">
        <v>5.8888201728629639</v>
      </c>
    </row>
    <row r="522" spans="2:30" x14ac:dyDescent="0.3">
      <c r="B522" s="462"/>
      <c r="C522" s="462"/>
      <c r="D522" s="462"/>
      <c r="Y522" s="461"/>
      <c r="Z522" s="462">
        <v>14.868848568669701</v>
      </c>
      <c r="AA522" s="462">
        <v>21.778127901943879</v>
      </c>
      <c r="AB522" s="462">
        <v>16.487143521132026</v>
      </c>
      <c r="AC522" s="462">
        <v>4.248829587007279</v>
      </c>
      <c r="AD522" s="462">
        <v>6.2893956591413929</v>
      </c>
    </row>
    <row r="523" spans="2:30" x14ac:dyDescent="0.3">
      <c r="B523" s="462"/>
      <c r="C523" s="462"/>
      <c r="D523" s="462"/>
      <c r="Y523" s="461"/>
      <c r="Z523" s="462">
        <v>21.667640225805911</v>
      </c>
      <c r="AA523" s="462">
        <v>22.499981866681622</v>
      </c>
      <c r="AB523" s="462">
        <v>16.487143521132026</v>
      </c>
      <c r="AC523" s="462">
        <v>6.5273282441324909E-2</v>
      </c>
      <c r="AD523" s="462">
        <v>6.3861956330246796</v>
      </c>
    </row>
    <row r="524" spans="2:30" x14ac:dyDescent="0.3">
      <c r="B524" s="462"/>
      <c r="C524" s="462"/>
      <c r="D524" s="462"/>
      <c r="Y524" s="461"/>
      <c r="Z524" s="462">
        <v>33.30854828716469</v>
      </c>
      <c r="AA524" s="462">
        <v>20.611986035378788</v>
      </c>
      <c r="AB524" s="462">
        <v>16.487143521132026</v>
      </c>
      <c r="AC524" s="462">
        <v>17.001222592870874</v>
      </c>
      <c r="AD524" s="462">
        <v>4.0120676060111089</v>
      </c>
    </row>
    <row r="525" spans="2:30" x14ac:dyDescent="0.3">
      <c r="B525" s="462"/>
      <c r="C525" s="462"/>
      <c r="D525" s="462"/>
      <c r="Y525" s="461">
        <v>44348</v>
      </c>
      <c r="Z525" s="462">
        <v>24.737397632985097</v>
      </c>
      <c r="AA525" s="462">
        <v>19.751682821099855</v>
      </c>
      <c r="AB525" s="462">
        <v>16.487143521132026</v>
      </c>
      <c r="AC525" s="462">
        <v>6.8104937884756964</v>
      </c>
      <c r="AD525" s="462">
        <v>3.3780191376059281</v>
      </c>
    </row>
    <row r="526" spans="2:30" x14ac:dyDescent="0.3">
      <c r="B526" s="462"/>
      <c r="C526" s="462"/>
      <c r="D526" s="462"/>
      <c r="Y526" s="461"/>
      <c r="Z526" s="462">
        <v>24.062920037273916</v>
      </c>
      <c r="AA526" s="462">
        <v>19.880351247932257</v>
      </c>
      <c r="AB526" s="462">
        <v>16.487143521132026</v>
      </c>
      <c r="AC526" s="462">
        <v>7.7985031088318379</v>
      </c>
      <c r="AD526" s="462">
        <v>2.9533201770654949</v>
      </c>
    </row>
    <row r="527" spans="2:30" x14ac:dyDescent="0.3">
      <c r="B527" s="462"/>
      <c r="C527" s="462"/>
      <c r="D527" s="462"/>
      <c r="Y527" s="461"/>
      <c r="Z527" s="462">
        <v>7.0452447766806321</v>
      </c>
      <c r="AA527" s="462">
        <v>19.365144770881233</v>
      </c>
      <c r="AB527" s="462">
        <v>16.487143521132026</v>
      </c>
      <c r="AC527" s="462">
        <v>-10.875933147583325</v>
      </c>
      <c r="AD527" s="462">
        <v>2.4626332905613686</v>
      </c>
    </row>
    <row r="528" spans="2:30" x14ac:dyDescent="0.3">
      <c r="B528" s="462"/>
      <c r="C528" s="462"/>
      <c r="D528" s="462"/>
      <c r="Y528" s="461"/>
      <c r="Z528" s="462">
        <v>12.571180219119045</v>
      </c>
      <c r="AA528" s="462">
        <v>17.96761189339685</v>
      </c>
      <c r="AB528" s="462">
        <v>16.487143521132026</v>
      </c>
      <c r="AC528" s="462">
        <v>-1.4022552488021915</v>
      </c>
      <c r="AD528" s="462">
        <v>0.17800628361297705</v>
      </c>
    </row>
    <row r="529" spans="2:30" x14ac:dyDescent="0.3">
      <c r="B529" s="462"/>
      <c r="C529" s="462"/>
      <c r="D529" s="462"/>
      <c r="Y529" s="461"/>
      <c r="Z529" s="462">
        <v>15.769527556496518</v>
      </c>
      <c r="AA529" s="462">
        <v>16.625650016024519</v>
      </c>
      <c r="AB529" s="462">
        <v>16.487143521132026</v>
      </c>
      <c r="AC529" s="462">
        <v>1.2759368632242456</v>
      </c>
      <c r="AD529" s="462">
        <v>-0.81959648294440313</v>
      </c>
    </row>
    <row r="530" spans="2:30" x14ac:dyDescent="0.3">
      <c r="B530" s="462"/>
      <c r="C530" s="462"/>
      <c r="D530" s="462"/>
      <c r="Y530" s="461"/>
      <c r="Z530" s="462">
        <v>18.061194886448739</v>
      </c>
      <c r="AA530" s="462">
        <v>15.926513138401544</v>
      </c>
      <c r="AB530" s="462">
        <v>16.487143521132026</v>
      </c>
      <c r="AC530" s="462">
        <v>-3.3695349230875564</v>
      </c>
      <c r="AD530" s="462">
        <v>-1.3347275679984969</v>
      </c>
    </row>
    <row r="531" spans="2:30" x14ac:dyDescent="0.3">
      <c r="B531" s="462"/>
      <c r="C531" s="462"/>
      <c r="D531" s="462"/>
      <c r="Y531" s="461"/>
      <c r="Z531" s="462">
        <v>23.525818144774004</v>
      </c>
      <c r="AA531" s="462">
        <v>17.20438107263794</v>
      </c>
      <c r="AB531" s="462">
        <v>16.487143521132026</v>
      </c>
      <c r="AC531" s="462">
        <v>1.0088335442321323</v>
      </c>
      <c r="AD531" s="462">
        <v>0.89204675013123691</v>
      </c>
    </row>
    <row r="532" spans="2:30" x14ac:dyDescent="0.3">
      <c r="B532" s="462"/>
      <c r="C532" s="462"/>
      <c r="D532" s="462"/>
      <c r="Y532" s="461"/>
      <c r="Z532" s="462">
        <v>15.343664491378759</v>
      </c>
      <c r="AA532" s="462">
        <v>19.805813428200548</v>
      </c>
      <c r="AB532" s="462">
        <v>16.487143521132026</v>
      </c>
      <c r="AC532" s="462">
        <v>-0.17272557742596462</v>
      </c>
      <c r="AD532" s="462">
        <v>0.7040538069024953</v>
      </c>
    </row>
    <row r="533" spans="2:30" x14ac:dyDescent="0.3">
      <c r="B533" s="462"/>
      <c r="C533" s="462"/>
      <c r="D533" s="462"/>
      <c r="Y533" s="461"/>
      <c r="Z533" s="462">
        <v>19.168961893913114</v>
      </c>
      <c r="AA533" s="462">
        <v>19.97351869812611</v>
      </c>
      <c r="AB533" s="462">
        <v>16.487143521132026</v>
      </c>
      <c r="AC533" s="462">
        <v>4.1925855134531815</v>
      </c>
      <c r="AD533" s="462">
        <v>0.2636823279999691</v>
      </c>
    </row>
    <row r="534" spans="2:30" x14ac:dyDescent="0.3">
      <c r="B534" s="462"/>
      <c r="C534" s="462"/>
      <c r="D534" s="462"/>
      <c r="Y534" s="461"/>
      <c r="Z534" s="462">
        <v>15.990320316335398</v>
      </c>
      <c r="AA534" s="462">
        <v>20.113130049582033</v>
      </c>
      <c r="AB534" s="462">
        <v>16.487143521132026</v>
      </c>
      <c r="AC534" s="462">
        <v>4.7114870793248116</v>
      </c>
      <c r="AD534" s="462">
        <v>0.77631070902096155</v>
      </c>
    </row>
    <row r="535" spans="2:30" x14ac:dyDescent="0.3">
      <c r="B535" s="462"/>
      <c r="C535" s="462"/>
      <c r="D535" s="462"/>
      <c r="Y535" s="461"/>
      <c r="Z535" s="462">
        <v>30.781206708057283</v>
      </c>
      <c r="AA535" s="462">
        <v>21.581753929109855</v>
      </c>
      <c r="AB535" s="462">
        <v>16.487143521132026</v>
      </c>
      <c r="AC535" s="462">
        <v>-2.7182058514033827</v>
      </c>
      <c r="AD535" s="462">
        <v>2.0367858245897019</v>
      </c>
    </row>
    <row r="536" spans="2:30" x14ac:dyDescent="0.3">
      <c r="B536" s="462"/>
      <c r="C536" s="462"/>
      <c r="D536" s="462"/>
      <c r="Y536" s="461"/>
      <c r="Z536" s="462">
        <v>16.943464445975486</v>
      </c>
      <c r="AA536" s="462">
        <v>21.542397455112052</v>
      </c>
      <c r="AB536" s="462">
        <v>16.487143521132026</v>
      </c>
      <c r="AC536" s="462">
        <v>-1.8066634890934381</v>
      </c>
      <c r="AD536" s="462">
        <v>2.45020809693834</v>
      </c>
    </row>
    <row r="537" spans="2:30" x14ac:dyDescent="0.3">
      <c r="B537" s="462"/>
      <c r="C537" s="462"/>
      <c r="D537" s="462"/>
      <c r="Y537" s="461"/>
      <c r="Z537" s="462">
        <v>19.038474346640196</v>
      </c>
      <c r="AA537" s="462">
        <v>21.239014497346684</v>
      </c>
      <c r="AB537" s="462">
        <v>16.487143521132026</v>
      </c>
      <c r="AC537" s="462">
        <v>0.2188637440593908</v>
      </c>
      <c r="AD537" s="462">
        <v>2.8175921024571875</v>
      </c>
    </row>
    <row r="538" spans="2:30" x14ac:dyDescent="0.3">
      <c r="B538" s="462"/>
      <c r="C538" s="462"/>
      <c r="D538" s="462"/>
      <c r="Y538" s="461"/>
      <c r="Z538" s="462">
        <v>33.806185301468744</v>
      </c>
      <c r="AA538" s="462">
        <v>21.59927829281634</v>
      </c>
      <c r="AB538" s="462">
        <v>16.487143521132026</v>
      </c>
      <c r="AC538" s="462">
        <v>9.8321593532133136</v>
      </c>
      <c r="AD538" s="462">
        <v>2.7988114725919155</v>
      </c>
    </row>
    <row r="539" spans="2:30" x14ac:dyDescent="0.3">
      <c r="B539" s="462"/>
      <c r="C539" s="462"/>
      <c r="D539" s="462"/>
      <c r="Y539" s="461"/>
      <c r="Z539" s="462">
        <v>15.068169173394145</v>
      </c>
      <c r="AA539" s="462">
        <v>19.224694822670891</v>
      </c>
      <c r="AB539" s="462">
        <v>16.487143521132026</v>
      </c>
      <c r="AC539" s="462">
        <v>2.721230329014503</v>
      </c>
      <c r="AD539" s="462">
        <v>3.5453572341979895</v>
      </c>
    </row>
    <row r="540" spans="2:30" x14ac:dyDescent="0.3">
      <c r="B540" s="462"/>
      <c r="C540" s="462"/>
      <c r="D540" s="462"/>
      <c r="Y540" s="461"/>
      <c r="Z540" s="462">
        <v>17.045281189555524</v>
      </c>
      <c r="AA540" s="462">
        <v>18.173766726241418</v>
      </c>
      <c r="AB540" s="462">
        <v>16.487143521132026</v>
      </c>
      <c r="AC540" s="462">
        <v>6.7642735520851147</v>
      </c>
      <c r="AD540" s="462">
        <v>3.2959224998438281</v>
      </c>
    </row>
    <row r="541" spans="2:30" x14ac:dyDescent="0.3">
      <c r="B541" s="462"/>
      <c r="C541" s="462"/>
      <c r="D541" s="462"/>
      <c r="Y541" s="461"/>
      <c r="Z541" s="462">
        <v>18.512166884623021</v>
      </c>
      <c r="AA541" s="462">
        <v>17.24604110636076</v>
      </c>
      <c r="AB541" s="462">
        <v>16.487143521132026</v>
      </c>
      <c r="AC541" s="462">
        <v>4.5800226702679083</v>
      </c>
      <c r="AD541" s="462">
        <v>2.3623368770377886</v>
      </c>
    </row>
    <row r="542" spans="2:30" x14ac:dyDescent="0.3">
      <c r="B542" s="462"/>
      <c r="C542" s="462"/>
      <c r="D542" s="462"/>
      <c r="Y542" s="461"/>
      <c r="Z542" s="462">
        <v>14.159122417039134</v>
      </c>
      <c r="AA542" s="462">
        <v>15.51934955387979</v>
      </c>
      <c r="AB542" s="462">
        <v>16.487143521132026</v>
      </c>
      <c r="AC542" s="462">
        <v>2.507614479839134</v>
      </c>
      <c r="AD542" s="462">
        <v>0.88875323146476959</v>
      </c>
    </row>
    <row r="543" spans="2:30" x14ac:dyDescent="0.3">
      <c r="B543" s="462"/>
      <c r="C543" s="462"/>
      <c r="D543" s="462"/>
      <c r="Y543" s="461"/>
      <c r="Z543" s="462">
        <v>9.5869677709691885</v>
      </c>
      <c r="AA543" s="462">
        <v>15.834625139835991</v>
      </c>
      <c r="AB543" s="462">
        <v>16.487143521132026</v>
      </c>
      <c r="AC543" s="462">
        <v>-3.5527066295725689</v>
      </c>
      <c r="AD543" s="462">
        <v>0.6942597141789284</v>
      </c>
    </row>
    <row r="544" spans="2:30" x14ac:dyDescent="0.3">
      <c r="B544" s="462"/>
      <c r="C544" s="462"/>
      <c r="D544" s="462"/>
      <c r="Y544" s="461"/>
      <c r="Z544" s="462">
        <v>12.544395007475572</v>
      </c>
      <c r="AA544" s="462">
        <v>15.816386647645913</v>
      </c>
      <c r="AB544" s="462">
        <v>16.487143521132026</v>
      </c>
      <c r="AC544" s="462">
        <v>-6.3162356155828832</v>
      </c>
      <c r="AD544" s="462">
        <v>7.6728186073434498E-2</v>
      </c>
    </row>
    <row r="545" spans="2:30" x14ac:dyDescent="0.3">
      <c r="B545" s="462"/>
      <c r="C545" s="462"/>
      <c r="D545" s="462"/>
      <c r="Y545" s="461"/>
      <c r="Z545" s="462">
        <v>21.719344434101941</v>
      </c>
      <c r="AA545" s="462">
        <v>15.024821971478746</v>
      </c>
      <c r="AB545" s="462">
        <v>16.487143521132026</v>
      </c>
      <c r="AC545" s="462">
        <v>-0.48292616579782077</v>
      </c>
      <c r="AD545" s="462">
        <v>-1.2858504352066547</v>
      </c>
    </row>
    <row r="546" spans="2:30" x14ac:dyDescent="0.3">
      <c r="B546" s="462"/>
      <c r="C546" s="462"/>
      <c r="D546" s="462"/>
      <c r="Y546" s="461"/>
      <c r="Z546" s="462">
        <v>17.275098275087554</v>
      </c>
      <c r="AA546" s="462">
        <v>15.231256333375475</v>
      </c>
      <c r="AB546" s="462">
        <v>16.487143521132026</v>
      </c>
      <c r="AC546" s="462">
        <v>1.3597757080136148</v>
      </c>
      <c r="AD546" s="462">
        <v>-1.6231543612954826</v>
      </c>
    </row>
    <row r="547" spans="2:30" x14ac:dyDescent="0.3">
      <c r="B547" s="462"/>
      <c r="C547" s="462"/>
      <c r="D547" s="462"/>
      <c r="Y547" s="461"/>
      <c r="Z547" s="462">
        <v>16.917611744224963</v>
      </c>
      <c r="AA547" s="462">
        <v>15.648762004321373</v>
      </c>
      <c r="AB547" s="462">
        <v>16.487143521132026</v>
      </c>
      <c r="AC547" s="462">
        <v>2.4415528553466572</v>
      </c>
      <c r="AD547" s="462">
        <v>-1.0538919323979923</v>
      </c>
    </row>
    <row r="548" spans="2:30" x14ac:dyDescent="0.3">
      <c r="B548" s="462"/>
      <c r="C548" s="462"/>
      <c r="D548" s="462"/>
      <c r="Y548" s="461"/>
      <c r="Z548" s="462">
        <v>12.971214151452868</v>
      </c>
      <c r="AA548" s="462">
        <v>16.077771605142008</v>
      </c>
      <c r="AB548" s="462">
        <v>16.487143521132026</v>
      </c>
      <c r="AC548" s="462">
        <v>-4.9580276786927158</v>
      </c>
      <c r="AD548" s="462">
        <v>-0.5763429007114057</v>
      </c>
    </row>
    <row r="549" spans="2:30" x14ac:dyDescent="0.3">
      <c r="B549" s="462"/>
      <c r="C549" s="462"/>
      <c r="D549" s="462"/>
      <c r="Y549" s="461"/>
      <c r="Z549" s="462">
        <v>15.604162950316232</v>
      </c>
      <c r="AA549" s="462">
        <v>16.155694561319365</v>
      </c>
      <c r="AB549" s="462">
        <v>16.487143521132026</v>
      </c>
      <c r="AC549" s="462">
        <v>0.14648699721733749</v>
      </c>
      <c r="AD549" s="462">
        <v>-0.27247217596615159</v>
      </c>
    </row>
    <row r="550" spans="2:30" x14ac:dyDescent="0.3">
      <c r="B550" s="462"/>
      <c r="C550" s="462"/>
      <c r="D550" s="462"/>
      <c r="Y550" s="461"/>
      <c r="Z550" s="462">
        <v>12.509507467590472</v>
      </c>
      <c r="AA550" s="462">
        <v>16.212198013915618</v>
      </c>
      <c r="AB550" s="462">
        <v>16.487143521132026</v>
      </c>
      <c r="AC550" s="462">
        <v>0.43213037270986376</v>
      </c>
      <c r="AD550" s="462">
        <v>-0.23946759199507181</v>
      </c>
    </row>
    <row r="551" spans="2:30" x14ac:dyDescent="0.3">
      <c r="B551" s="462"/>
      <c r="C551" s="462"/>
      <c r="D551" s="462"/>
      <c r="Y551" s="461"/>
      <c r="Z551" s="462">
        <v>15.547462213220017</v>
      </c>
      <c r="AA551" s="462">
        <v>15.974736815175076</v>
      </c>
      <c r="AB551" s="462">
        <v>16.487143521132026</v>
      </c>
      <c r="AC551" s="462">
        <v>-2.973392393776777</v>
      </c>
      <c r="AD551" s="462">
        <v>-0.1554234319864268</v>
      </c>
    </row>
    <row r="552" spans="2:30" x14ac:dyDescent="0.3">
      <c r="B552" s="462"/>
      <c r="C552" s="462"/>
      <c r="D552" s="462"/>
      <c r="Y552" s="461"/>
      <c r="Z552" s="462">
        <v>22.264805127343447</v>
      </c>
      <c r="AA552" s="462">
        <v>16.152703449712707</v>
      </c>
      <c r="AB552" s="462">
        <v>16.487143521132026</v>
      </c>
      <c r="AC552" s="462">
        <v>1.6441689074189583</v>
      </c>
      <c r="AD552" s="462">
        <v>0.80729188526345708</v>
      </c>
    </row>
    <row r="553" spans="2:30" x14ac:dyDescent="0.3">
      <c r="B553" s="462"/>
      <c r="C553" s="462"/>
      <c r="D553" s="462"/>
      <c r="Y553" s="461"/>
      <c r="Z553" s="462">
        <v>17.67062244326133</v>
      </c>
      <c r="AA553" s="462">
        <v>16.88243834451162</v>
      </c>
      <c r="AB553" s="462">
        <v>16.487143521132026</v>
      </c>
      <c r="AC553" s="462">
        <v>1.5908077958111733</v>
      </c>
      <c r="AD553" s="462">
        <v>1.8296081948646616</v>
      </c>
    </row>
    <row r="554" spans="2:30" x14ac:dyDescent="0.3">
      <c r="B554" s="462"/>
      <c r="C554" s="462"/>
      <c r="D554" s="462"/>
      <c r="Y554" s="461"/>
      <c r="Z554" s="462">
        <v>15.255383353041156</v>
      </c>
      <c r="AA554" s="462">
        <v>16.585098460255143</v>
      </c>
      <c r="AB554" s="462">
        <v>16.487143521132026</v>
      </c>
      <c r="AC554" s="462">
        <v>3.0298619754071723</v>
      </c>
      <c r="AD554" s="462">
        <v>1.9560710968411834</v>
      </c>
    </row>
    <row r="555" spans="2:30" x14ac:dyDescent="0.3">
      <c r="B555" s="462"/>
      <c r="C555" s="462"/>
      <c r="D555" s="462"/>
      <c r="Y555" s="461">
        <v>44378</v>
      </c>
      <c r="Z555" s="462">
        <v>14.216980593216277</v>
      </c>
      <c r="AA555" s="462">
        <v>17.012093743779815</v>
      </c>
      <c r="AB555" s="462">
        <v>4.3507361580501112</v>
      </c>
      <c r="AC555" s="462">
        <v>1.7809795420564711</v>
      </c>
      <c r="AD555" s="462">
        <v>2.9726133995555557</v>
      </c>
    </row>
    <row r="556" spans="2:30" x14ac:dyDescent="0.3">
      <c r="B556" s="462"/>
      <c r="C556" s="462"/>
      <c r="D556" s="462"/>
      <c r="Y556" s="461"/>
      <c r="Z556" s="462">
        <v>20.712307213908645</v>
      </c>
      <c r="AA556" s="462">
        <v>16.368440408773527</v>
      </c>
      <c r="AB556" s="462">
        <v>4.3507361580501112</v>
      </c>
      <c r="AC556" s="462">
        <v>7.3027011644257698</v>
      </c>
      <c r="AD556" s="462">
        <v>2.9098853133472238</v>
      </c>
    </row>
    <row r="557" spans="2:30" x14ac:dyDescent="0.3">
      <c r="B557" s="462"/>
      <c r="C557" s="462"/>
      <c r="D557" s="462"/>
      <c r="Y557" s="461"/>
      <c r="Z557" s="462">
        <v>10.428128277795114</v>
      </c>
      <c r="AA557" s="462">
        <v>16.009887838973665</v>
      </c>
      <c r="AB557" s="462">
        <v>4.3507361580501112</v>
      </c>
      <c r="AC557" s="462">
        <v>1.3173706865455159</v>
      </c>
      <c r="AD557" s="462">
        <v>3.4644246288110838</v>
      </c>
    </row>
    <row r="558" spans="2:30" x14ac:dyDescent="0.3">
      <c r="B558" s="462"/>
      <c r="C558" s="462"/>
      <c r="D558" s="462"/>
      <c r="Y558" s="461"/>
      <c r="Z558" s="462">
        <v>18.536429197892748</v>
      </c>
      <c r="AA558" s="462">
        <v>14.742368023898107</v>
      </c>
      <c r="AB558" s="462">
        <v>4.3507361580501112</v>
      </c>
      <c r="AC558" s="462">
        <v>4.1424037252238293</v>
      </c>
      <c r="AD558" s="462">
        <v>3.0504411304755439</v>
      </c>
    </row>
    <row r="559" spans="2:30" x14ac:dyDescent="0.3">
      <c r="B559" s="462"/>
      <c r="C559" s="462"/>
      <c r="D559" s="462"/>
      <c r="Y559" s="461"/>
      <c r="Z559" s="462">
        <v>17.759231782299416</v>
      </c>
      <c r="AA559" s="462">
        <v>13.683123844473524</v>
      </c>
      <c r="AB559" s="462">
        <v>4.3507361580501112</v>
      </c>
      <c r="AC559" s="462">
        <v>1.2050723039606339</v>
      </c>
      <c r="AD559" s="462">
        <v>2.6958685982821424</v>
      </c>
    </row>
    <row r="560" spans="2:30" x14ac:dyDescent="0.3">
      <c r="B560" s="462"/>
      <c r="C560" s="462"/>
      <c r="D560" s="462"/>
      <c r="Y560" s="461"/>
      <c r="Z560" s="462">
        <v>15.160754454662303</v>
      </c>
      <c r="AA560" s="462">
        <v>12.852774870147034</v>
      </c>
      <c r="AB560" s="462">
        <v>4.3507361580501112</v>
      </c>
      <c r="AC560" s="462">
        <v>5.472583004058194</v>
      </c>
      <c r="AD560" s="462">
        <v>2.28509319067344</v>
      </c>
    </row>
    <row r="561" spans="2:30" x14ac:dyDescent="0.3">
      <c r="B561" s="462"/>
      <c r="C561" s="462"/>
      <c r="D561" s="462"/>
      <c r="Y561" s="461"/>
      <c r="Z561" s="462">
        <v>6.3827446475122454</v>
      </c>
      <c r="AA561" s="462">
        <v>12.383027924816064</v>
      </c>
      <c r="AB561" s="462">
        <v>4.3507361580501112</v>
      </c>
      <c r="AC561" s="462">
        <v>0.13197748705839274</v>
      </c>
      <c r="AD561" s="462">
        <v>1.6353293223310581</v>
      </c>
    </row>
    <row r="562" spans="2:30" x14ac:dyDescent="0.3">
      <c r="B562" s="462"/>
      <c r="C562" s="462"/>
      <c r="D562" s="462"/>
      <c r="Y562" s="461"/>
      <c r="Z562" s="462">
        <v>6.802271337244191</v>
      </c>
      <c r="AA562" s="462">
        <v>10.836968053814797</v>
      </c>
      <c r="AB562" s="462">
        <v>4.3507361580501112</v>
      </c>
      <c r="AC562" s="462">
        <v>-0.70102818329733907</v>
      </c>
      <c r="AD562" s="462">
        <v>0.26919183611609504</v>
      </c>
    </row>
    <row r="563" spans="2:30" x14ac:dyDescent="0.3">
      <c r="B563" s="462"/>
      <c r="C563" s="462"/>
      <c r="D563" s="462"/>
      <c r="Y563" s="461"/>
      <c r="Z563" s="462">
        <v>14.899864393623215</v>
      </c>
      <c r="AA563" s="462">
        <v>10.00768438742692</v>
      </c>
      <c r="AB563" s="462">
        <v>4.3507361580501112</v>
      </c>
      <c r="AC563" s="462">
        <v>4.4272733111648535</v>
      </c>
      <c r="AD563" s="462">
        <v>-0.68489440217733288</v>
      </c>
    </row>
    <row r="564" spans="2:30" x14ac:dyDescent="0.3">
      <c r="B564" s="462"/>
      <c r="C564" s="462"/>
      <c r="D564" s="462"/>
      <c r="Y564" s="461"/>
      <c r="Z564" s="462">
        <v>7.139899660478318</v>
      </c>
      <c r="AA564" s="462">
        <v>8.8593544863484937</v>
      </c>
      <c r="AB564" s="462">
        <v>4.3507361580501112</v>
      </c>
      <c r="AC564" s="462">
        <v>-3.2309763918511578</v>
      </c>
      <c r="AD564" s="462">
        <v>-1.6915098298472304</v>
      </c>
    </row>
    <row r="565" spans="2:30" x14ac:dyDescent="0.3">
      <c r="B565" s="462"/>
      <c r="C565" s="462"/>
      <c r="D565" s="462"/>
      <c r="Y565" s="461"/>
      <c r="Z565" s="462">
        <v>7.7140101008838791</v>
      </c>
      <c r="AA565" s="462">
        <v>8.3213921513150115</v>
      </c>
      <c r="AB565" s="462">
        <v>4.3507361580501112</v>
      </c>
      <c r="AC565" s="462">
        <v>-5.4205586782809121</v>
      </c>
      <c r="AD565" s="462">
        <v>-2.1326401601075538</v>
      </c>
    </row>
    <row r="566" spans="2:30" x14ac:dyDescent="0.3">
      <c r="B566" s="462"/>
      <c r="C566" s="462"/>
      <c r="D566" s="462"/>
      <c r="Y566" s="461"/>
      <c r="Z566" s="462">
        <v>11.954246117584281</v>
      </c>
      <c r="AA566" s="462">
        <v>7.904866522805043</v>
      </c>
      <c r="AB566" s="462">
        <v>4.3507361580501112</v>
      </c>
      <c r="AC566" s="462">
        <v>-5.4735313640933612</v>
      </c>
      <c r="AD566" s="462">
        <v>-2.2240014468288059</v>
      </c>
    </row>
    <row r="567" spans="2:30" x14ac:dyDescent="0.3">
      <c r="B567" s="462"/>
      <c r="C567" s="462"/>
      <c r="D567" s="462"/>
      <c r="Y567" s="461"/>
      <c r="Z567" s="462">
        <v>7.1224451471133188</v>
      </c>
      <c r="AA567" s="462">
        <v>7.5526216752339916</v>
      </c>
      <c r="AB567" s="462">
        <v>4.3507361580501112</v>
      </c>
      <c r="AC567" s="462">
        <v>-1.5737249896310885</v>
      </c>
      <c r="AD567" s="462">
        <v>-2.3140590263122931</v>
      </c>
    </row>
    <row r="568" spans="2:30" x14ac:dyDescent="0.3">
      <c r="B568" s="462"/>
      <c r="C568" s="462"/>
      <c r="D568" s="462"/>
      <c r="Y568" s="461"/>
      <c r="Z568" s="462">
        <v>2.6170083022778838</v>
      </c>
      <c r="AA568" s="462">
        <v>6.3250542236370837</v>
      </c>
      <c r="AB568" s="462">
        <v>4.3507361580501112</v>
      </c>
      <c r="AC568" s="462">
        <v>-2.9559348247638724</v>
      </c>
      <c r="AD568" s="462">
        <v>-2.4064122267522339</v>
      </c>
    </row>
    <row r="569" spans="2:30" x14ac:dyDescent="0.3">
      <c r="B569" s="462"/>
      <c r="C569" s="462"/>
      <c r="D569" s="462"/>
      <c r="Y569" s="461"/>
      <c r="Z569" s="462">
        <v>3.8865919376744138</v>
      </c>
      <c r="AA569" s="462">
        <v>4.5916258941444932</v>
      </c>
      <c r="AB569" s="462">
        <v>4.3507361580501112</v>
      </c>
      <c r="AC569" s="462">
        <v>-1.3405571903461038</v>
      </c>
      <c r="AD569" s="462">
        <v>-3.4781409776444758</v>
      </c>
    </row>
    <row r="570" spans="2:30" x14ac:dyDescent="0.3">
      <c r="B570" s="462"/>
      <c r="C570" s="462"/>
      <c r="D570" s="462"/>
      <c r="Y570" s="461"/>
      <c r="Z570" s="462">
        <v>12.43415046062584</v>
      </c>
      <c r="AA570" s="462">
        <v>3.9930941070159633</v>
      </c>
      <c r="AB570" s="462">
        <v>4.3507361580501112</v>
      </c>
      <c r="AC570" s="462">
        <v>3.796870254780444</v>
      </c>
      <c r="AD570" s="462">
        <v>-3.3692987919508091</v>
      </c>
    </row>
    <row r="571" spans="2:30" x14ac:dyDescent="0.3">
      <c r="B571" s="462"/>
      <c r="C571" s="462"/>
      <c r="D571" s="462"/>
      <c r="Y571" s="461"/>
      <c r="Z571" s="462">
        <v>-1.4530725007000282</v>
      </c>
      <c r="AA571" s="462">
        <v>3.7515769348737926</v>
      </c>
      <c r="AB571" s="462">
        <v>4.3507361580501112</v>
      </c>
      <c r="AC571" s="462">
        <v>-3.8774487949307428</v>
      </c>
      <c r="AD571" s="462">
        <v>-3.4636533563496306</v>
      </c>
    </row>
    <row r="572" spans="2:30" x14ac:dyDescent="0.3">
      <c r="B572" s="462"/>
      <c r="C572" s="462"/>
      <c r="D572" s="462"/>
      <c r="Y572" s="461"/>
      <c r="Z572" s="462">
        <v>-4.4199882055642545</v>
      </c>
      <c r="AA572" s="462">
        <v>3.8920202726448627</v>
      </c>
      <c r="AB572" s="462">
        <v>4.3507361580501112</v>
      </c>
      <c r="AC572" s="462">
        <v>-12.922659934526607</v>
      </c>
      <c r="AD572" s="462">
        <v>-3.0616786898441819</v>
      </c>
    </row>
    <row r="573" spans="2:30" x14ac:dyDescent="0.3">
      <c r="B573" s="462"/>
      <c r="C573" s="462"/>
      <c r="D573" s="462"/>
      <c r="Y573" s="461"/>
      <c r="Z573" s="462">
        <v>7.7645236076845716</v>
      </c>
      <c r="AA573" s="462">
        <v>3.9933297463851036</v>
      </c>
      <c r="AB573" s="462">
        <v>4.3507361580501112</v>
      </c>
      <c r="AC573" s="462">
        <v>-4.7116360642376947</v>
      </c>
      <c r="AD573" s="462">
        <v>-2.8034034505573424</v>
      </c>
    </row>
    <row r="574" spans="2:30" x14ac:dyDescent="0.3">
      <c r="B574" s="462"/>
      <c r="C574" s="462"/>
      <c r="D574" s="462"/>
      <c r="Y574" s="461"/>
      <c r="Z574" s="462">
        <v>5.4318249421181219</v>
      </c>
      <c r="AA574" s="462">
        <v>2.9246538511534785</v>
      </c>
      <c r="AB574" s="462">
        <v>4.3507361580501112</v>
      </c>
      <c r="AC574" s="462">
        <v>-2.2342069404228369</v>
      </c>
      <c r="AD574" s="462">
        <v>-3.3144426266932072</v>
      </c>
    </row>
    <row r="575" spans="2:30" x14ac:dyDescent="0.3">
      <c r="B575" s="462"/>
      <c r="C575" s="462"/>
      <c r="D575" s="462"/>
      <c r="Y575" s="461"/>
      <c r="Z575" s="462">
        <v>3.600111666675371</v>
      </c>
      <c r="AA575" s="462">
        <v>3.3956497038036786</v>
      </c>
      <c r="AB575" s="462">
        <v>4.3507361580501112</v>
      </c>
      <c r="AC575" s="462">
        <v>-0.14211215922573217</v>
      </c>
      <c r="AD575" s="462">
        <v>-3.407502362324887</v>
      </c>
    </row>
    <row r="576" spans="2:30" x14ac:dyDescent="0.3">
      <c r="B576" s="462"/>
      <c r="C576" s="462"/>
      <c r="D576" s="462"/>
      <c r="Y576" s="461"/>
      <c r="Z576" s="462">
        <v>4.5957582538561015</v>
      </c>
      <c r="AA576" s="462">
        <v>4.3465534247871949</v>
      </c>
      <c r="AB576" s="462">
        <v>4.3507361580501112</v>
      </c>
      <c r="AC576" s="462">
        <v>0.46736948466177353</v>
      </c>
      <c r="AD576" s="462">
        <v>-2.5684838841779571</v>
      </c>
    </row>
    <row r="577" spans="2:30" x14ac:dyDescent="0.3">
      <c r="B577" s="462"/>
      <c r="C577" s="462"/>
      <c r="D577" s="462"/>
      <c r="Y577" s="461"/>
      <c r="Z577" s="462">
        <v>4.9534191940044696</v>
      </c>
      <c r="AA577" s="462">
        <v>4.3275985447119254</v>
      </c>
      <c r="AB577" s="462">
        <v>4.3507361580501112</v>
      </c>
      <c r="AC577" s="462">
        <v>0.21959602182938909</v>
      </c>
      <c r="AD577" s="462">
        <v>-2.8115649925323174</v>
      </c>
    </row>
    <row r="578" spans="2:30" x14ac:dyDescent="0.3">
      <c r="B578" s="462"/>
      <c r="C578" s="462"/>
      <c r="D578" s="462"/>
      <c r="Y578" s="461"/>
      <c r="Z578" s="462">
        <v>1.8438984678513723</v>
      </c>
      <c r="AA578" s="462">
        <v>4.2605497806463175</v>
      </c>
      <c r="AB578" s="462">
        <v>4.3507361580501112</v>
      </c>
      <c r="AC578" s="462">
        <v>-4.5288669443525009</v>
      </c>
      <c r="AD578" s="462">
        <v>-2.3206581511623767</v>
      </c>
    </row>
    <row r="579" spans="2:30" x14ac:dyDescent="0.3">
      <c r="B579" s="462"/>
      <c r="C579" s="462"/>
      <c r="D579" s="462"/>
      <c r="Y579" s="461"/>
      <c r="Z579" s="462">
        <v>2.236337841320359</v>
      </c>
      <c r="AA579" s="462">
        <v>4.7113360913502964</v>
      </c>
      <c r="AB579" s="462">
        <v>4.3507361580501112</v>
      </c>
      <c r="AC579" s="462">
        <v>-7.0495305874980971</v>
      </c>
      <c r="AD579" s="462">
        <v>-2.293279280969831</v>
      </c>
    </row>
    <row r="580" spans="2:30" x14ac:dyDescent="0.3">
      <c r="B580" s="462"/>
      <c r="C580" s="462"/>
      <c r="D580" s="462"/>
      <c r="Y580" s="461"/>
      <c r="Z580" s="462">
        <v>7.6318394471576827</v>
      </c>
      <c r="AA580" s="462">
        <v>4.6973090362181136</v>
      </c>
      <c r="AB580" s="462">
        <v>4.3507361580501112</v>
      </c>
      <c r="AC580" s="462">
        <v>-6.4132038227182164</v>
      </c>
      <c r="AD580" s="462">
        <v>-2.4568036096084023</v>
      </c>
    </row>
    <row r="581" spans="2:30" x14ac:dyDescent="0.3">
      <c r="B581" s="462"/>
      <c r="C581" s="462"/>
      <c r="D581" s="462"/>
      <c r="Y581" s="461"/>
      <c r="Z581" s="462">
        <v>4.962483593658864</v>
      </c>
      <c r="AA581" s="462">
        <v>4.6294400935540336</v>
      </c>
      <c r="AB581" s="462">
        <v>4.3507361580501112</v>
      </c>
      <c r="AC581" s="462">
        <v>1.202140949166747</v>
      </c>
      <c r="AD581" s="462">
        <v>-2.4334515356384259</v>
      </c>
    </row>
    <row r="582" spans="2:30" x14ac:dyDescent="0.3">
      <c r="B582" s="462"/>
      <c r="C582" s="462"/>
      <c r="D582" s="462"/>
      <c r="Y582" s="461"/>
      <c r="Z582" s="462">
        <v>6.7556158416032277</v>
      </c>
      <c r="AA582" s="462">
        <v>5.1621051969744212</v>
      </c>
      <c r="AB582" s="462">
        <v>4.3507361580501112</v>
      </c>
      <c r="AC582" s="462">
        <v>4.9539932122087293E-2</v>
      </c>
      <c r="AD582" s="462">
        <v>-1.8276797663310873</v>
      </c>
    </row>
    <row r="583" spans="2:30" x14ac:dyDescent="0.3">
      <c r="B583" s="462"/>
      <c r="C583" s="462"/>
      <c r="D583" s="462"/>
      <c r="Y583" s="461"/>
      <c r="Z583" s="462">
        <v>4.4975688679308199</v>
      </c>
      <c r="AA583" s="462">
        <v>6.6293207758042465</v>
      </c>
      <c r="AB583" s="462">
        <v>4.3507361580501112</v>
      </c>
      <c r="AC583" s="462">
        <v>-0.67730081580822343</v>
      </c>
      <c r="AD583" s="462">
        <v>-0.18938795973971065</v>
      </c>
    </row>
    <row r="584" spans="2:30" x14ac:dyDescent="0.3">
      <c r="B584" s="462"/>
      <c r="C584" s="462"/>
      <c r="D584" s="462"/>
      <c r="Y584" s="461"/>
      <c r="Z584" s="462">
        <v>4.4783365953559162</v>
      </c>
      <c r="AA584" s="462">
        <v>6.6204842283408434</v>
      </c>
      <c r="AB584" s="462">
        <v>4.3507361580501112</v>
      </c>
      <c r="AC584" s="462">
        <v>0.3830605396192226</v>
      </c>
      <c r="AD584" s="462">
        <v>0.30041895135477148</v>
      </c>
    </row>
    <row r="585" spans="2:30" x14ac:dyDescent="0.3">
      <c r="B585" s="462"/>
      <c r="C585" s="462"/>
      <c r="D585" s="462"/>
      <c r="Y585" s="461"/>
      <c r="Z585" s="462">
        <v>5.5725541917940804</v>
      </c>
      <c r="AA585" s="462">
        <v>6.5030643132427786</v>
      </c>
      <c r="AB585" s="462">
        <v>4.3507361580501112</v>
      </c>
      <c r="AC585" s="462">
        <v>-0.28846455920113101</v>
      </c>
      <c r="AD585" s="462">
        <v>-0.24289906844915418</v>
      </c>
    </row>
    <row r="586" spans="2:30" x14ac:dyDescent="0.3">
      <c r="B586" s="462"/>
      <c r="C586" s="462"/>
      <c r="D586" s="462"/>
      <c r="Y586" s="461">
        <v>44409</v>
      </c>
      <c r="Z586" s="462">
        <v>12.506846893129136</v>
      </c>
      <c r="AA586" s="462">
        <v>6.3108552371386377</v>
      </c>
      <c r="AB586" s="462">
        <v>4.3507361580501112</v>
      </c>
      <c r="AC586" s="462">
        <v>4.4185120586415394</v>
      </c>
      <c r="AD586" s="462">
        <v>-0.52215428801729857</v>
      </c>
    </row>
    <row r="587" spans="2:30" x14ac:dyDescent="0.3">
      <c r="B587" s="462"/>
      <c r="C587" s="462"/>
      <c r="D587" s="462"/>
      <c r="Y587" s="461"/>
      <c r="Z587" s="462">
        <v>7.5699836149138591</v>
      </c>
      <c r="AA587" s="462">
        <v>6.7256863058185621</v>
      </c>
      <c r="AB587" s="462">
        <v>4.3507361580501112</v>
      </c>
      <c r="AC587" s="462">
        <v>-2.9845554450568414</v>
      </c>
      <c r="AD587" s="462">
        <v>-0.51346157273347615</v>
      </c>
    </row>
    <row r="588" spans="2:30" x14ac:dyDescent="0.3">
      <c r="B588" s="462"/>
      <c r="C588" s="462"/>
      <c r="D588" s="462"/>
      <c r="Y588" s="461"/>
      <c r="Z588" s="462">
        <v>4.1405441879724103</v>
      </c>
      <c r="AA588" s="462">
        <v>6.9438472016501462</v>
      </c>
      <c r="AB588" s="462">
        <v>4.3507361580501112</v>
      </c>
      <c r="AC588" s="462">
        <v>-2.6010851894607327</v>
      </c>
      <c r="AD588" s="462">
        <v>-0.27118335610850253</v>
      </c>
    </row>
    <row r="589" spans="2:30" x14ac:dyDescent="0.3">
      <c r="B589" s="462"/>
      <c r="C589" s="462"/>
      <c r="D589" s="462"/>
      <c r="Y589" s="461"/>
      <c r="Z589" s="462">
        <v>5.410152308874248</v>
      </c>
      <c r="AA589" s="462">
        <v>7.0464042970207723</v>
      </c>
      <c r="AB589" s="462">
        <v>4.3507361580501112</v>
      </c>
      <c r="AC589" s="462">
        <v>-1.9052466048549235</v>
      </c>
      <c r="AD589" s="462">
        <v>0.18997528478304559</v>
      </c>
    </row>
    <row r="590" spans="2:30" x14ac:dyDescent="0.3">
      <c r="B590" s="462"/>
      <c r="C590" s="462"/>
      <c r="D590" s="462"/>
      <c r="Y590" s="461"/>
      <c r="Z590" s="462">
        <v>7.4013863486902878</v>
      </c>
      <c r="AA590" s="462">
        <v>6.2130782010873498</v>
      </c>
      <c r="AB590" s="462">
        <v>4.3507361580501112</v>
      </c>
      <c r="AC590" s="462">
        <v>-0.61645180882146633</v>
      </c>
      <c r="AD590" s="462">
        <v>-2.8898616283488616E-2</v>
      </c>
    </row>
    <row r="591" spans="2:30" x14ac:dyDescent="0.3">
      <c r="B591" s="462"/>
      <c r="C591" s="462"/>
      <c r="D591" s="462"/>
      <c r="Y591" s="461"/>
      <c r="Z591" s="462">
        <v>6.0054628661770053</v>
      </c>
      <c r="AA591" s="462">
        <v>7.0241754462871961</v>
      </c>
      <c r="AB591" s="462">
        <v>4.3507361580501112</v>
      </c>
      <c r="AC591" s="462">
        <v>2.0790080559940378</v>
      </c>
      <c r="AD591" s="462">
        <v>1.4012272462771835</v>
      </c>
    </row>
    <row r="592" spans="2:30" x14ac:dyDescent="0.3">
      <c r="B592" s="462"/>
      <c r="C592" s="462"/>
      <c r="D592" s="462"/>
      <c r="Y592" s="461"/>
      <c r="Z592" s="462">
        <v>6.2904538593884665</v>
      </c>
      <c r="AA592" s="462">
        <v>7.3102275646311421</v>
      </c>
      <c r="AB592" s="462">
        <v>4.3507361580501112</v>
      </c>
      <c r="AC592" s="462">
        <v>2.939645927039706</v>
      </c>
      <c r="AD592" s="462">
        <v>2.0971109296921639</v>
      </c>
    </row>
    <row r="593" spans="2:30" x14ac:dyDescent="0.3">
      <c r="B593" s="462"/>
      <c r="C593" s="462"/>
      <c r="D593" s="462"/>
      <c r="Y593" s="461"/>
      <c r="Z593" s="462">
        <v>6.6735642215951687</v>
      </c>
      <c r="AA593" s="462">
        <v>7.4353982493398361</v>
      </c>
      <c r="AB593" s="462">
        <v>4.3507361580501112</v>
      </c>
      <c r="AC593" s="462">
        <v>2.8863947511757999</v>
      </c>
      <c r="AD593" s="462">
        <v>2.3505439786846227</v>
      </c>
    </row>
    <row r="594" spans="2:30" x14ac:dyDescent="0.3">
      <c r="B594" s="462"/>
      <c r="C594" s="462"/>
      <c r="D594" s="462"/>
      <c r="Y594" s="461"/>
      <c r="Z594" s="462">
        <v>13.24766433131278</v>
      </c>
      <c r="AA594" s="462">
        <v>7.1299792204943868</v>
      </c>
      <c r="AB594" s="462">
        <v>4.3507361580501112</v>
      </c>
      <c r="AC594" s="462">
        <v>7.0263255928678632</v>
      </c>
      <c r="AD594" s="462">
        <v>2.0133793811489062</v>
      </c>
    </row>
    <row r="595" spans="2:30" x14ac:dyDescent="0.3">
      <c r="B595" s="462"/>
      <c r="C595" s="462"/>
      <c r="D595" s="462"/>
      <c r="Y595" s="461"/>
      <c r="Z595" s="462">
        <v>6.1429090163800373</v>
      </c>
      <c r="AA595" s="462">
        <v>7.0970909894584633</v>
      </c>
      <c r="AB595" s="462">
        <v>4.3507361580501112</v>
      </c>
      <c r="AC595" s="462">
        <v>2.2701005944441306</v>
      </c>
      <c r="AD595" s="462">
        <v>2.0101588973720004</v>
      </c>
    </row>
    <row r="596" spans="2:30" x14ac:dyDescent="0.3">
      <c r="B596" s="462"/>
      <c r="C596" s="462"/>
      <c r="D596" s="462"/>
      <c r="Y596" s="461"/>
      <c r="Z596" s="462">
        <v>6.2863471018351147</v>
      </c>
      <c r="AA596" s="462">
        <v>7.6590370764379205</v>
      </c>
      <c r="AB596" s="462">
        <v>4.3507361580501112</v>
      </c>
      <c r="AC596" s="462">
        <v>-0.13121526190771249</v>
      </c>
      <c r="AD596" s="462">
        <v>2.1804757409725317</v>
      </c>
    </row>
    <row r="597" spans="2:30" x14ac:dyDescent="0.3">
      <c r="B597" s="462"/>
      <c r="C597" s="462"/>
      <c r="D597" s="462"/>
      <c r="Y597" s="461"/>
      <c r="Z597" s="462">
        <v>5.2634531467721359</v>
      </c>
      <c r="AA597" s="462">
        <v>8.6576758430105389</v>
      </c>
      <c r="AB597" s="462">
        <v>4.3507361580501112</v>
      </c>
      <c r="AC597" s="462">
        <v>-2.9766039915714799</v>
      </c>
      <c r="AD597" s="462">
        <v>2.3823794348079241</v>
      </c>
    </row>
    <row r="598" spans="2:30" x14ac:dyDescent="0.3">
      <c r="B598" s="462"/>
      <c r="C598" s="462"/>
      <c r="D598" s="462"/>
      <c r="Y598" s="461"/>
      <c r="Z598" s="462">
        <v>5.7752452489255424</v>
      </c>
      <c r="AA598" s="462">
        <v>7.3855215998233925</v>
      </c>
      <c r="AB598" s="462">
        <v>4.3507361580501112</v>
      </c>
      <c r="AC598" s="462">
        <v>2.0564646695556945</v>
      </c>
      <c r="AD598" s="462">
        <v>2.1147427337767835</v>
      </c>
    </row>
    <row r="599" spans="2:30" x14ac:dyDescent="0.3">
      <c r="B599" s="462"/>
      <c r="C599" s="462"/>
      <c r="D599" s="462"/>
      <c r="Y599" s="461"/>
      <c r="Z599" s="462">
        <v>10.224076468244666</v>
      </c>
      <c r="AA599" s="462">
        <v>7.2199934705321294</v>
      </c>
      <c r="AB599" s="462">
        <v>4.3507361580501112</v>
      </c>
      <c r="AC599" s="462">
        <v>4.1318638322434253</v>
      </c>
      <c r="AD599" s="462">
        <v>2.4690300573994426</v>
      </c>
    </row>
    <row r="600" spans="2:30" x14ac:dyDescent="0.3">
      <c r="B600" s="462"/>
      <c r="C600" s="462"/>
      <c r="D600" s="462"/>
      <c r="Y600" s="461"/>
      <c r="Z600" s="462">
        <v>13.664035587603486</v>
      </c>
      <c r="AA600" s="462">
        <v>7.2039170801368249</v>
      </c>
      <c r="AB600" s="462">
        <v>4.3507361580501112</v>
      </c>
      <c r="AC600" s="462">
        <v>4.2997206080235486</v>
      </c>
      <c r="AD600" s="462">
        <v>2.6729773368650194</v>
      </c>
    </row>
    <row r="601" spans="2:30" x14ac:dyDescent="0.3">
      <c r="B601" s="462"/>
      <c r="C601" s="462"/>
      <c r="D601" s="462"/>
      <c r="Y601" s="461"/>
      <c r="Z601" s="462">
        <v>4.3425846290027641</v>
      </c>
      <c r="AA601" s="462">
        <v>7.6486521002539547</v>
      </c>
      <c r="AB601" s="462">
        <v>4.3507361580501112</v>
      </c>
      <c r="AC601" s="462">
        <v>5.152868685649878</v>
      </c>
      <c r="AD601" s="462">
        <v>3.0863658265816656</v>
      </c>
    </row>
    <row r="602" spans="2:30" x14ac:dyDescent="0.3">
      <c r="B602" s="462"/>
      <c r="C602" s="462"/>
      <c r="D602" s="462"/>
      <c r="Y602" s="461"/>
      <c r="Z602" s="462">
        <v>4.9842121113411944</v>
      </c>
      <c r="AA602" s="462">
        <v>7.5066971391606359</v>
      </c>
      <c r="AB602" s="462">
        <v>4.3507361580501112</v>
      </c>
      <c r="AC602" s="462">
        <v>4.7501118598027432</v>
      </c>
      <c r="AD602" s="462">
        <v>2.4792803197566093</v>
      </c>
    </row>
    <row r="603" spans="2:30" x14ac:dyDescent="0.3">
      <c r="B603" s="462"/>
      <c r="C603" s="462"/>
      <c r="D603" s="462"/>
      <c r="Y603" s="461"/>
      <c r="Z603" s="462">
        <v>6.1738123690679778</v>
      </c>
      <c r="AA603" s="462">
        <v>7.8039425800270328</v>
      </c>
      <c r="AB603" s="462">
        <v>4.3507361580501112</v>
      </c>
      <c r="AC603" s="462">
        <v>1.2964156943513245</v>
      </c>
      <c r="AD603" s="462">
        <v>2.5998840810387174</v>
      </c>
    </row>
    <row r="604" spans="2:30" x14ac:dyDescent="0.3">
      <c r="B604" s="462"/>
      <c r="C604" s="462"/>
      <c r="D604" s="462"/>
      <c r="Y604" s="461"/>
      <c r="Z604" s="462">
        <v>8.3765982875920582</v>
      </c>
      <c r="AA604" s="462">
        <v>7.3196320014196727</v>
      </c>
      <c r="AB604" s="462">
        <v>4.3507361580501112</v>
      </c>
      <c r="AC604" s="462">
        <v>-8.2884563554955548E-2</v>
      </c>
      <c r="AD604" s="462">
        <v>2.3713314316378193</v>
      </c>
    </row>
    <row r="605" spans="2:30" x14ac:dyDescent="0.3">
      <c r="B605" s="462"/>
      <c r="C605" s="462"/>
      <c r="D605" s="462"/>
      <c r="Y605" s="461"/>
      <c r="Z605" s="462">
        <v>4.7815605212722962</v>
      </c>
      <c r="AA605" s="462">
        <v>7.5898293725763679</v>
      </c>
      <c r="AB605" s="462">
        <v>4.3507361580501112</v>
      </c>
      <c r="AC605" s="462">
        <v>-2.1931338782196974</v>
      </c>
      <c r="AD605" s="462">
        <v>1.7626383926362743</v>
      </c>
    </row>
    <row r="606" spans="2:30" x14ac:dyDescent="0.3">
      <c r="B606" s="462"/>
      <c r="C606" s="462"/>
      <c r="D606" s="462"/>
      <c r="Y606" s="461"/>
      <c r="Z606" s="462">
        <v>12.304794554309451</v>
      </c>
      <c r="AA606" s="462">
        <v>7.6029485758124222</v>
      </c>
      <c r="AB606" s="462">
        <v>4.3507361580501112</v>
      </c>
      <c r="AC606" s="462">
        <v>4.9760901612181812</v>
      </c>
      <c r="AD606" s="462">
        <v>0.98623159122699222</v>
      </c>
    </row>
    <row r="607" spans="2:30" x14ac:dyDescent="0.3">
      <c r="B607" s="462"/>
      <c r="C607" s="462"/>
      <c r="D607" s="462"/>
      <c r="Y607" s="461"/>
      <c r="Z607" s="462">
        <v>10.273861537351967</v>
      </c>
      <c r="AA607" s="462">
        <v>7.5134186553784117</v>
      </c>
      <c r="AB607" s="462">
        <v>4.3507361580501112</v>
      </c>
      <c r="AC607" s="462">
        <v>2.6998520622172606</v>
      </c>
      <c r="AD607" s="462">
        <v>0.99688227406089014</v>
      </c>
    </row>
    <row r="608" spans="2:30" x14ac:dyDescent="0.3">
      <c r="B608" s="462"/>
      <c r="C608" s="462"/>
      <c r="D608" s="462"/>
      <c r="Y608" s="461"/>
      <c r="Z608" s="462">
        <v>6.2339662270996286</v>
      </c>
      <c r="AA608" s="462">
        <v>6.4580766012427109</v>
      </c>
      <c r="AB608" s="462">
        <v>4.3507361580501112</v>
      </c>
      <c r="AC608" s="462">
        <v>0.89201741263906342</v>
      </c>
      <c r="AD608" s="462">
        <v>0.82278123427328909</v>
      </c>
    </row>
    <row r="609" spans="2:30" x14ac:dyDescent="0.3">
      <c r="B609" s="462"/>
      <c r="C609" s="462"/>
      <c r="D609" s="462"/>
      <c r="Y609" s="461"/>
      <c r="Z609" s="462">
        <v>5.0760465339935772</v>
      </c>
      <c r="AA609" s="462">
        <v>6.0746432255755005</v>
      </c>
      <c r="AB609" s="462">
        <v>4.3507361580501112</v>
      </c>
      <c r="AC609" s="462">
        <v>-0.68473575006223086</v>
      </c>
      <c r="AD609" s="462">
        <v>1.2149816076913222</v>
      </c>
    </row>
    <row r="610" spans="2:30" x14ac:dyDescent="0.3">
      <c r="B610" s="462"/>
      <c r="C610" s="462"/>
      <c r="D610" s="462"/>
      <c r="Y610" s="461"/>
      <c r="Z610" s="462">
        <v>5.547102926029905</v>
      </c>
      <c r="AA610" s="462">
        <v>4.9870638546368777</v>
      </c>
      <c r="AB610" s="462">
        <v>4.3507361580501112</v>
      </c>
      <c r="AC610" s="462">
        <v>1.37097047418861</v>
      </c>
      <c r="AD610" s="462">
        <v>0.81566019122593858</v>
      </c>
    </row>
    <row r="611" spans="2:30" x14ac:dyDescent="0.3">
      <c r="B611" s="462"/>
      <c r="C611" s="462"/>
      <c r="D611" s="462"/>
      <c r="Y611" s="461"/>
      <c r="Z611" s="462">
        <v>0.9892039086421518</v>
      </c>
      <c r="AA611" s="462">
        <v>4.3050450683005863</v>
      </c>
      <c r="AB611" s="462">
        <v>4.3507361580501112</v>
      </c>
      <c r="AC611" s="462">
        <v>-1.3015918420681629</v>
      </c>
      <c r="AD611" s="462">
        <v>0.75954792917440073</v>
      </c>
    </row>
    <row r="612" spans="2:30" x14ac:dyDescent="0.3">
      <c r="B612" s="462"/>
      <c r="C612" s="462"/>
      <c r="D612" s="462"/>
      <c r="Y612" s="461"/>
      <c r="Z612" s="462">
        <v>2.0975268916018139</v>
      </c>
      <c r="AA612" s="462">
        <v>4.3269535748675096</v>
      </c>
      <c r="AB612" s="462">
        <v>4.3507361580501112</v>
      </c>
      <c r="AC612" s="462">
        <v>0.55226873570653368</v>
      </c>
      <c r="AD612" s="462">
        <v>0.91177785832671532</v>
      </c>
    </row>
    <row r="613" spans="2:30" x14ac:dyDescent="0.3">
      <c r="B613" s="462"/>
      <c r="C613" s="462"/>
      <c r="D613" s="462"/>
      <c r="Y613" s="461"/>
      <c r="Z613" s="462">
        <v>4.6917389577390951</v>
      </c>
      <c r="AA613" s="462">
        <v>4.423027624099543</v>
      </c>
      <c r="AB613" s="462">
        <v>4.3507361580501112</v>
      </c>
      <c r="AC613" s="462">
        <v>2.1808402459604963</v>
      </c>
      <c r="AD613" s="462">
        <v>1.232344120760398</v>
      </c>
    </row>
    <row r="614" spans="2:30" x14ac:dyDescent="0.3">
      <c r="B614" s="462"/>
      <c r="C614" s="462"/>
      <c r="D614" s="462"/>
      <c r="Y614" s="461"/>
      <c r="Z614" s="462">
        <v>5.4997300329979337</v>
      </c>
      <c r="AA614" s="462">
        <v>4.3474373256891443</v>
      </c>
      <c r="AB614" s="462">
        <v>4.3507361580501112</v>
      </c>
      <c r="AC614" s="462">
        <v>2.3070662278564953</v>
      </c>
      <c r="AD614" s="462">
        <v>1.1487339172450268</v>
      </c>
    </row>
    <row r="615" spans="2:30" x14ac:dyDescent="0.3">
      <c r="B615" s="462"/>
      <c r="C615" s="462"/>
      <c r="D615" s="462"/>
      <c r="Y615" s="461"/>
      <c r="Z615" s="462">
        <v>6.3873257730680937</v>
      </c>
      <c r="AA615" s="462">
        <v>4.8959003109872965</v>
      </c>
      <c r="AB615" s="462">
        <v>4.3507361580501112</v>
      </c>
      <c r="AC615" s="462">
        <v>1.9576269167052658</v>
      </c>
      <c r="AD615" s="462">
        <v>0.97746670678379088</v>
      </c>
    </row>
    <row r="616" spans="2:30" x14ac:dyDescent="0.3">
      <c r="B616" s="462"/>
      <c r="C616" s="462"/>
      <c r="D616" s="462"/>
      <c r="Y616" s="461"/>
      <c r="Z616" s="462">
        <v>5.7485648786178096</v>
      </c>
      <c r="AA616" s="462">
        <v>5.1411763057007152</v>
      </c>
      <c r="AB616" s="462">
        <v>4.3507361580501112</v>
      </c>
      <c r="AC616" s="462">
        <v>1.5592280869735475</v>
      </c>
      <c r="AD616" s="462">
        <v>0.89666000556019909</v>
      </c>
    </row>
    <row r="617" spans="2:30" x14ac:dyDescent="0.3">
      <c r="B617" s="462"/>
      <c r="C617" s="462"/>
      <c r="D617" s="462"/>
      <c r="Y617" s="461">
        <v>44440</v>
      </c>
      <c r="Z617" s="462">
        <v>5.0179708371571072</v>
      </c>
      <c r="AA617" s="462">
        <v>4.5852920817127965</v>
      </c>
      <c r="AB617" s="462">
        <v>4.3507361580501112</v>
      </c>
      <c r="AC617" s="462">
        <v>0.78569904958101233</v>
      </c>
      <c r="AD617" s="462">
        <v>0.44259975510012695</v>
      </c>
    </row>
    <row r="618" spans="2:30" x14ac:dyDescent="0.3">
      <c r="B618" s="462"/>
      <c r="C618" s="462"/>
      <c r="D618" s="462"/>
      <c r="Y618" s="461"/>
      <c r="Z618" s="462">
        <v>4.8284448057292213</v>
      </c>
      <c r="AA618" s="462">
        <v>4.8049379922302515</v>
      </c>
      <c r="AB618" s="462">
        <v>4.3507361580501112</v>
      </c>
      <c r="AC618" s="462">
        <v>-2.5004623152968151</v>
      </c>
      <c r="AD618" s="462">
        <v>0.38466156414164182</v>
      </c>
    </row>
    <row r="619" spans="2:30" x14ac:dyDescent="0.3">
      <c r="B619" s="462"/>
      <c r="C619" s="462"/>
      <c r="D619" s="462"/>
      <c r="Y619" s="461"/>
      <c r="Z619" s="462">
        <v>3.8144588545957427</v>
      </c>
      <c r="AA619" s="462">
        <v>4.9380091039213587</v>
      </c>
      <c r="AB619" s="462">
        <v>4.3507361580501112</v>
      </c>
      <c r="AC619" s="462">
        <v>-1.337817285860865E-2</v>
      </c>
      <c r="AD619" s="462">
        <v>0.39452425112128459</v>
      </c>
    </row>
    <row r="620" spans="2:30" x14ac:dyDescent="0.3">
      <c r="B620" s="462"/>
      <c r="C620" s="462"/>
      <c r="D620" s="462"/>
      <c r="Y620" s="461"/>
      <c r="Z620" s="462">
        <v>0.80054938982367263</v>
      </c>
      <c r="AA620" s="462">
        <v>4.7572271546459115</v>
      </c>
      <c r="AB620" s="462">
        <v>4.3507361580501112</v>
      </c>
      <c r="AC620" s="462">
        <v>-0.99758150726000849</v>
      </c>
      <c r="AD620" s="462">
        <v>0.47316341915366017</v>
      </c>
    </row>
    <row r="621" spans="2:30" x14ac:dyDescent="0.3">
      <c r="B621" s="462"/>
      <c r="C621" s="462"/>
      <c r="D621" s="462"/>
      <c r="Y621" s="461"/>
      <c r="Z621" s="462">
        <v>7.0372514066201122</v>
      </c>
      <c r="AA621" s="462">
        <v>4.6735910621344869</v>
      </c>
      <c r="AB621" s="462">
        <v>4.3507361580501112</v>
      </c>
      <c r="AC621" s="462">
        <v>1.9014988911470994</v>
      </c>
      <c r="AD621" s="462">
        <v>1.0375874601049813</v>
      </c>
    </row>
    <row r="622" spans="2:30" x14ac:dyDescent="0.3">
      <c r="B622" s="462"/>
      <c r="C622" s="462"/>
      <c r="D622" s="462"/>
      <c r="Y622" s="461"/>
      <c r="Z622" s="462">
        <v>7.3188235549058458</v>
      </c>
      <c r="AA622" s="462">
        <v>4.713615917371456</v>
      </c>
      <c r="AB622" s="462">
        <v>4.3507361580501112</v>
      </c>
      <c r="AC622" s="462">
        <v>2.0266657255627649</v>
      </c>
      <c r="AD622" s="462">
        <v>1.8027537403824871</v>
      </c>
    </row>
    <row r="623" spans="2:30" x14ac:dyDescent="0.3">
      <c r="B623" s="462"/>
      <c r="C623" s="462"/>
      <c r="D623" s="462"/>
      <c r="Y623" s="461"/>
      <c r="Z623" s="462">
        <v>4.4830912336896818</v>
      </c>
      <c r="AA623" s="462">
        <v>4.6814819588322703</v>
      </c>
      <c r="AB623" s="462">
        <v>4.3507361580501112</v>
      </c>
      <c r="AC623" s="462">
        <v>2.1097022632001767</v>
      </c>
      <c r="AD623" s="462">
        <v>1.8203222369731833</v>
      </c>
    </row>
    <row r="624" spans="2:30" x14ac:dyDescent="0.3">
      <c r="B624" s="462"/>
      <c r="C624" s="462"/>
      <c r="D624" s="462"/>
      <c r="Y624" s="461"/>
      <c r="Z624" s="462">
        <v>4.4325181895771353</v>
      </c>
      <c r="AA624" s="462">
        <v>5.3294422893242936</v>
      </c>
      <c r="AB624" s="462">
        <v>4.3507361580501112</v>
      </c>
      <c r="AC624" s="462">
        <v>4.7366673362402594</v>
      </c>
      <c r="AD624" s="462">
        <v>1.9237829578867758</v>
      </c>
    </row>
    <row r="625" spans="2:30" x14ac:dyDescent="0.3">
      <c r="B625" s="462"/>
      <c r="C625" s="462"/>
      <c r="D625" s="462"/>
      <c r="Y625" s="461"/>
      <c r="Z625" s="462">
        <v>5.1086187923879969</v>
      </c>
      <c r="AA625" s="462">
        <v>5.2575509228674928</v>
      </c>
      <c r="AB625" s="462">
        <v>4.3507361580501112</v>
      </c>
      <c r="AC625" s="462">
        <v>2.855701646645727</v>
      </c>
      <c r="AD625" s="462">
        <v>1.7845941290054981</v>
      </c>
    </row>
    <row r="626" spans="2:30" x14ac:dyDescent="0.3">
      <c r="B626" s="462"/>
      <c r="C626" s="462"/>
      <c r="D626" s="462"/>
      <c r="Y626" s="461"/>
      <c r="Z626" s="462">
        <v>3.5895211448214495</v>
      </c>
      <c r="AA626" s="462">
        <v>4.7222333982720306</v>
      </c>
      <c r="AB626" s="462">
        <v>4.3507361580501112</v>
      </c>
      <c r="AC626" s="462">
        <v>0.10960130327626416</v>
      </c>
      <c r="AD626" s="462">
        <v>1.1475014840494546</v>
      </c>
    </row>
    <row r="627" spans="2:30" x14ac:dyDescent="0.3">
      <c r="B627" s="462"/>
      <c r="C627" s="462"/>
      <c r="D627" s="462"/>
      <c r="Y627" s="461"/>
      <c r="Z627" s="462">
        <v>5.3362717032678342</v>
      </c>
      <c r="AA627" s="462">
        <v>4.5579218987683294</v>
      </c>
      <c r="AB627" s="462">
        <v>4.3507361580501112</v>
      </c>
      <c r="AC627" s="462">
        <v>-0.27335646086486065</v>
      </c>
      <c r="AD627" s="462">
        <v>0.55966015001346492</v>
      </c>
    </row>
    <row r="628" spans="2:30" x14ac:dyDescent="0.3">
      <c r="B628" s="462"/>
      <c r="C628" s="462"/>
      <c r="D628" s="462"/>
      <c r="Y628" s="461"/>
      <c r="Z628" s="462">
        <v>6.5340118414225046</v>
      </c>
      <c r="AA628" s="462">
        <v>4.2267837778624191</v>
      </c>
      <c r="AB628" s="462">
        <v>4.3507361580501112</v>
      </c>
      <c r="AC628" s="462">
        <v>0.92717708897815498</v>
      </c>
      <c r="AD628" s="462">
        <v>6.7942927255657537E-2</v>
      </c>
    </row>
    <row r="629" spans="2:30" x14ac:dyDescent="0.3">
      <c r="B629" s="462"/>
      <c r="C629" s="462"/>
      <c r="D629" s="462"/>
      <c r="Y629" s="461"/>
      <c r="Z629" s="462">
        <v>3.571600882737612</v>
      </c>
      <c r="AA629" s="462">
        <v>3.7977983965933126</v>
      </c>
      <c r="AB629" s="462">
        <v>4.3507361580501112</v>
      </c>
      <c r="AC629" s="462">
        <v>-2.4329827891295395</v>
      </c>
      <c r="AD629" s="462">
        <v>-0.60728526610894562</v>
      </c>
    </row>
    <row r="630" spans="2:30" x14ac:dyDescent="0.3">
      <c r="B630" s="462"/>
      <c r="C630" s="462"/>
      <c r="D630" s="462"/>
      <c r="Y630" s="461"/>
      <c r="Z630" s="462">
        <v>3.3329107371637718</v>
      </c>
      <c r="AA630" s="462">
        <v>3.9409294205100891</v>
      </c>
      <c r="AB630" s="462">
        <v>4.3507361580501112</v>
      </c>
      <c r="AC630" s="462">
        <v>-2.0051870750517509</v>
      </c>
      <c r="AD630" s="462">
        <v>-0.89891693877138878</v>
      </c>
    </row>
    <row r="631" spans="2:30" x14ac:dyDescent="0.3">
      <c r="B631" s="462"/>
      <c r="C631" s="462"/>
      <c r="D631" s="462"/>
      <c r="Y631" s="461"/>
      <c r="Z631" s="462">
        <v>2.1145513432357639</v>
      </c>
      <c r="AA631" s="462">
        <v>3.5017167742610704</v>
      </c>
      <c r="AB631" s="462">
        <v>4.3507361580501112</v>
      </c>
      <c r="AC631" s="462">
        <v>1.2946467769356076</v>
      </c>
      <c r="AD631" s="462">
        <v>-0.74054232665970487</v>
      </c>
    </row>
    <row r="632" spans="2:30" x14ac:dyDescent="0.3">
      <c r="B632" s="462"/>
      <c r="C632" s="462"/>
      <c r="D632" s="462"/>
      <c r="Y632" s="461"/>
      <c r="Z632" s="462">
        <v>2.1057211235042539</v>
      </c>
      <c r="AA632" s="462">
        <v>3.6415610807215182</v>
      </c>
      <c r="AB632" s="462">
        <v>4.3507361580501112</v>
      </c>
      <c r="AC632" s="462">
        <v>-1.8708957069064951</v>
      </c>
      <c r="AD632" s="462">
        <v>-0.55327973988948997</v>
      </c>
    </row>
    <row r="633" spans="2:30" x14ac:dyDescent="0.3">
      <c r="B633" s="462"/>
      <c r="C633" s="462"/>
      <c r="D633" s="462"/>
      <c r="Y633" s="461"/>
      <c r="Z633" s="462">
        <v>4.5914383122388855</v>
      </c>
      <c r="AA633" s="462">
        <v>5.0727626823419394</v>
      </c>
      <c r="AB633" s="462">
        <v>4.3507361580501112</v>
      </c>
      <c r="AC633" s="462">
        <v>-1.9318204053608383</v>
      </c>
      <c r="AD633" s="462">
        <v>0.25129933970898272</v>
      </c>
    </row>
    <row r="634" spans="2:30" x14ac:dyDescent="0.3">
      <c r="B634" s="462"/>
      <c r="C634" s="462"/>
      <c r="D634" s="462"/>
      <c r="Y634" s="461"/>
      <c r="Z634" s="462">
        <v>2.2617831795247003</v>
      </c>
      <c r="AA634" s="462">
        <v>5.5887753170149761</v>
      </c>
      <c r="AB634" s="462">
        <v>4.3507361580501112</v>
      </c>
      <c r="AC634" s="462">
        <v>0.83526582391692727</v>
      </c>
      <c r="AD634" s="462">
        <v>0.46521874616862696</v>
      </c>
    </row>
    <row r="635" spans="2:30" x14ac:dyDescent="0.3">
      <c r="B635" s="462"/>
      <c r="C635" s="462"/>
      <c r="D635" s="462"/>
      <c r="Y635" s="461"/>
      <c r="Z635" s="462">
        <v>7.5129219866456367</v>
      </c>
      <c r="AA635" s="462">
        <v>6.1257885248067137</v>
      </c>
      <c r="AB635" s="462">
        <v>4.3507361580501112</v>
      </c>
      <c r="AC635" s="462">
        <v>2.2380151963696591</v>
      </c>
      <c r="AD635" s="462">
        <v>0.646776163169544</v>
      </c>
    </row>
    <row r="636" spans="2:30" x14ac:dyDescent="0.3">
      <c r="B636" s="462"/>
      <c r="C636" s="462"/>
      <c r="D636" s="462"/>
      <c r="Y636" s="461"/>
      <c r="Z636" s="462">
        <v>13.590012094080564</v>
      </c>
      <c r="AA636" s="462">
        <v>6.3200444071440671</v>
      </c>
      <c r="AB636" s="462">
        <v>4.3507361580501112</v>
      </c>
      <c r="AC636" s="462">
        <v>3.1990707680597694</v>
      </c>
      <c r="AD636" s="462">
        <v>0.4452838279832057</v>
      </c>
    </row>
    <row r="637" spans="2:30" x14ac:dyDescent="0.3">
      <c r="B637" s="462"/>
      <c r="C637" s="462"/>
      <c r="D637" s="462"/>
      <c r="Y637" s="461"/>
      <c r="Z637" s="462">
        <v>6.9449991798750252</v>
      </c>
      <c r="AA637" s="462">
        <v>6.5175229993846013</v>
      </c>
      <c r="AB637" s="462">
        <v>4.3507361580501112</v>
      </c>
      <c r="AC637" s="462">
        <v>-0.50775122983424126</v>
      </c>
      <c r="AD637" s="462">
        <v>1.134008800457512</v>
      </c>
    </row>
    <row r="638" spans="2:30" x14ac:dyDescent="0.3">
      <c r="B638" s="462"/>
      <c r="C638" s="462"/>
      <c r="D638" s="462"/>
      <c r="Y638" s="461"/>
      <c r="Z638" s="462">
        <v>5.8736437977779312</v>
      </c>
      <c r="AA638" s="462">
        <v>6.7160674610179223</v>
      </c>
      <c r="AB638" s="462">
        <v>4.3507361580501112</v>
      </c>
      <c r="AC638" s="462">
        <v>2.5655486959420273</v>
      </c>
      <c r="AD638" s="462">
        <v>0.86278016864974105</v>
      </c>
    </row>
    <row r="639" spans="2:30" x14ac:dyDescent="0.3">
      <c r="B639" s="462"/>
      <c r="C639" s="462"/>
      <c r="D639" s="462"/>
      <c r="Y639" s="461"/>
      <c r="Z639" s="462">
        <v>3.4655122998657326</v>
      </c>
      <c r="AA639" s="462">
        <v>6.2653553036834841</v>
      </c>
      <c r="AB639" s="462">
        <v>4.3507361580501112</v>
      </c>
      <c r="AC639" s="462">
        <v>-3.2813420532108637</v>
      </c>
      <c r="AD639" s="462">
        <v>0.28305370694688542</v>
      </c>
    </row>
    <row r="640" spans="2:30" x14ac:dyDescent="0.3">
      <c r="B640" s="462"/>
      <c r="C640" s="462"/>
      <c r="D640" s="462"/>
      <c r="Y640" s="461"/>
      <c r="Z640" s="462">
        <v>5.9737884579226179</v>
      </c>
      <c r="AA640" s="462">
        <v>5.3940789367364257</v>
      </c>
      <c r="AB640" s="462">
        <v>4.3507361580501112</v>
      </c>
      <c r="AC640" s="462">
        <v>2.8892544019593061</v>
      </c>
      <c r="AD640" s="462">
        <v>-0.42541676164280773</v>
      </c>
    </row>
    <row r="641" spans="2:30" x14ac:dyDescent="0.3">
      <c r="B641" s="462"/>
      <c r="C641" s="462"/>
      <c r="D641" s="462"/>
      <c r="Y641" s="461"/>
      <c r="Z641" s="462">
        <v>3.6515944109579506</v>
      </c>
      <c r="AA641" s="462">
        <v>5.4959315751789095</v>
      </c>
      <c r="AB641" s="462">
        <v>4.3507361580501112</v>
      </c>
      <c r="AC641" s="462">
        <v>-1.0633345987374696</v>
      </c>
      <c r="AD641" s="462">
        <v>-0.5406732029999729</v>
      </c>
    </row>
    <row r="642" spans="2:30" x14ac:dyDescent="0.3">
      <c r="B642" s="462"/>
      <c r="C642" s="462"/>
      <c r="D642" s="462"/>
      <c r="Y642" s="461"/>
      <c r="Z642" s="462">
        <v>4.357936885304567</v>
      </c>
      <c r="AA642" s="462">
        <v>5.4761801273620332</v>
      </c>
      <c r="AB642" s="462">
        <v>4.3507361580501112</v>
      </c>
      <c r="AC642" s="462">
        <v>-1.8200700355503301</v>
      </c>
      <c r="AD642" s="462">
        <v>-0.78827368583354485</v>
      </c>
    </row>
    <row r="643" spans="2:30" x14ac:dyDescent="0.3">
      <c r="B643" s="462"/>
      <c r="C643" s="462"/>
      <c r="D643" s="462"/>
      <c r="Y643" s="461"/>
      <c r="Z643" s="462">
        <v>7.4910775254511517</v>
      </c>
      <c r="AA643" s="462">
        <v>5.4476954509004711</v>
      </c>
      <c r="AB643" s="462">
        <v>4.3507361580501112</v>
      </c>
      <c r="AC643" s="462">
        <v>-1.7602225120680828</v>
      </c>
      <c r="AD643" s="462">
        <v>-0.21171870507085089</v>
      </c>
    </row>
    <row r="644" spans="2:30" x14ac:dyDescent="0.3">
      <c r="B644" s="462"/>
      <c r="C644" s="462"/>
      <c r="D644" s="462"/>
      <c r="Y644" s="461"/>
      <c r="Z644" s="462">
        <v>7.6579676489724147</v>
      </c>
      <c r="AA644" s="462">
        <v>5.6174647295855937</v>
      </c>
      <c r="AB644" s="462">
        <v>4.3507361580501112</v>
      </c>
      <c r="AC644" s="462">
        <v>-1.3145463193343971</v>
      </c>
      <c r="AD644" s="462">
        <v>0.25513347343228887</v>
      </c>
    </row>
    <row r="645" spans="2:30" x14ac:dyDescent="0.3">
      <c r="B645" s="462"/>
      <c r="C645" s="462"/>
      <c r="D645" s="462"/>
      <c r="Y645" s="461"/>
      <c r="Z645" s="462">
        <v>5.7353836630597925</v>
      </c>
      <c r="AA645" s="462">
        <v>6.002901716496611</v>
      </c>
      <c r="AB645" s="462">
        <v>4.3507361580501112</v>
      </c>
      <c r="AC645" s="462">
        <v>0.83234531610702334</v>
      </c>
      <c r="AD645" s="462">
        <v>0.94950866300470083</v>
      </c>
    </row>
    <row r="646" spans="2:30" x14ac:dyDescent="0.3">
      <c r="B646" s="462"/>
      <c r="C646" s="462"/>
      <c r="D646" s="462"/>
      <c r="Y646" s="461"/>
      <c r="Z646" s="462">
        <v>3.2661195646348071</v>
      </c>
      <c r="AA646" s="462">
        <v>5.3665592051023951</v>
      </c>
      <c r="AB646" s="462">
        <v>4.3507361580501112</v>
      </c>
      <c r="AC646" s="462">
        <v>0.75454281212799401</v>
      </c>
      <c r="AD646" s="462">
        <v>0.94749042272576389</v>
      </c>
    </row>
    <row r="647" spans="2:30" x14ac:dyDescent="0.3">
      <c r="B647" s="462"/>
      <c r="C647" s="462"/>
      <c r="D647" s="462"/>
      <c r="Y647" s="461">
        <v>44470</v>
      </c>
      <c r="Z647" s="462">
        <v>7.1621734087184725</v>
      </c>
      <c r="AA647" s="462">
        <v>4.9124706613058819</v>
      </c>
      <c r="AB647" s="462">
        <v>5.8760669231323135</v>
      </c>
      <c r="AC647" s="462">
        <v>6.1572196514812845</v>
      </c>
      <c r="AD647" s="462">
        <v>0.86106502267520157</v>
      </c>
    </row>
    <row r="648" spans="2:30" x14ac:dyDescent="0.3">
      <c r="B648" s="462"/>
      <c r="C648" s="462"/>
      <c r="D648" s="462"/>
      <c r="Y648" s="461"/>
      <c r="Z648" s="462">
        <v>6.3496533193350793</v>
      </c>
      <c r="AA648" s="462">
        <v>5.0744741859491311</v>
      </c>
      <c r="AB648" s="462">
        <v>5.8760669231323135</v>
      </c>
      <c r="AC648" s="462">
        <v>3.7972917282694141</v>
      </c>
      <c r="AD648" s="462">
        <v>1.123708677898372</v>
      </c>
    </row>
    <row r="649" spans="2:30" x14ac:dyDescent="0.3">
      <c r="B649" s="462"/>
      <c r="C649" s="462"/>
      <c r="D649" s="462"/>
      <c r="Y649" s="461"/>
      <c r="Z649" s="462">
        <v>-9.6460694454950868E-2</v>
      </c>
      <c r="AA649" s="462">
        <v>4.7575513600851247</v>
      </c>
      <c r="AB649" s="462">
        <v>5.8760669231323135</v>
      </c>
      <c r="AC649" s="462">
        <v>-1.8341977175028887</v>
      </c>
      <c r="AD649" s="462">
        <v>1.7337779036330443</v>
      </c>
    </row>
    <row r="650" spans="2:30" x14ac:dyDescent="0.3">
      <c r="B650" s="462"/>
      <c r="C650" s="462"/>
      <c r="D650" s="462"/>
      <c r="Y650" s="461"/>
      <c r="Z650" s="462">
        <v>4.3124577188755584</v>
      </c>
      <c r="AA650" s="462">
        <v>4.7625225967547431</v>
      </c>
      <c r="AB650" s="462">
        <v>5.8760669231323135</v>
      </c>
      <c r="AC650" s="462">
        <v>-2.3652003124220187</v>
      </c>
      <c r="AD650" s="462">
        <v>1.7842437799763258</v>
      </c>
    </row>
    <row r="651" spans="2:30" x14ac:dyDescent="0.3">
      <c r="B651" s="462"/>
      <c r="C651" s="462"/>
      <c r="D651" s="462"/>
      <c r="Y651" s="461"/>
      <c r="Z651" s="462">
        <v>8.7919923214751634</v>
      </c>
      <c r="AA651" s="462">
        <v>4.2826734423352208</v>
      </c>
      <c r="AB651" s="462">
        <v>5.8760669231323135</v>
      </c>
      <c r="AC651" s="462">
        <v>0.52395926722779507</v>
      </c>
      <c r="AD651" s="462">
        <v>1.1809248641646153</v>
      </c>
    </row>
    <row r="652" spans="2:30" x14ac:dyDescent="0.3">
      <c r="B652" s="462"/>
      <c r="C652" s="462"/>
      <c r="D652" s="462"/>
      <c r="Y652" s="461"/>
      <c r="Z652" s="462">
        <v>3.5169238820117492</v>
      </c>
      <c r="AA652" s="462">
        <v>4.012673634149162</v>
      </c>
      <c r="AB652" s="462">
        <v>5.8760669231323135</v>
      </c>
      <c r="AC652" s="462">
        <v>5.1028298962497303</v>
      </c>
      <c r="AD652" s="462">
        <v>0.94186402216533138</v>
      </c>
    </row>
    <row r="653" spans="2:30" x14ac:dyDescent="0.3">
      <c r="B653" s="462"/>
      <c r="C653" s="462"/>
      <c r="D653" s="462"/>
      <c r="Y653" s="461"/>
      <c r="Z653" s="462">
        <v>3.3009182213221306</v>
      </c>
      <c r="AA653" s="462">
        <v>4.2439731177145914</v>
      </c>
      <c r="AB653" s="462">
        <v>5.8760669231323135</v>
      </c>
      <c r="AC653" s="462">
        <v>1.1078039465309644</v>
      </c>
      <c r="AD653" s="462">
        <v>1.3577162996482599</v>
      </c>
    </row>
    <row r="654" spans="2:30" x14ac:dyDescent="0.3">
      <c r="B654" s="462"/>
      <c r="C654" s="462"/>
      <c r="D654" s="462"/>
      <c r="Y654" s="461"/>
      <c r="Z654" s="462">
        <v>3.8032293277818168</v>
      </c>
      <c r="AA654" s="462">
        <v>4.679791060031655</v>
      </c>
      <c r="AB654" s="462">
        <v>5.8760669231323135</v>
      </c>
      <c r="AC654" s="462">
        <v>1.9339872407993113</v>
      </c>
      <c r="AD654" s="462">
        <v>1.8974782395134955</v>
      </c>
    </row>
    <row r="655" spans="2:30" x14ac:dyDescent="0.3">
      <c r="B655" s="462"/>
      <c r="C655" s="462"/>
      <c r="D655" s="462"/>
      <c r="Y655" s="461"/>
      <c r="Z655" s="462">
        <v>4.4596546620326647</v>
      </c>
      <c r="AA655" s="462">
        <v>4.0784596542170606</v>
      </c>
      <c r="AB655" s="462">
        <v>5.8760669231323135</v>
      </c>
      <c r="AC655" s="462">
        <v>2.1238658342744259</v>
      </c>
      <c r="AD655" s="462">
        <v>2.1866643409136293</v>
      </c>
    </row>
    <row r="656" spans="2:30" x14ac:dyDescent="0.3">
      <c r="B656" s="462"/>
      <c r="C656" s="462"/>
      <c r="D656" s="462"/>
      <c r="Y656" s="461"/>
      <c r="Z656" s="462">
        <v>1.522635690503052</v>
      </c>
      <c r="AA656" s="462">
        <v>4.4281785426758713</v>
      </c>
      <c r="AB656" s="462">
        <v>5.8760669231323135</v>
      </c>
      <c r="AC656" s="462">
        <v>1.0767682248776111</v>
      </c>
      <c r="AD656" s="462">
        <v>2.1819673868268858</v>
      </c>
    </row>
    <row r="657" spans="2:30" x14ac:dyDescent="0.3">
      <c r="B657" s="462"/>
      <c r="C657" s="462"/>
      <c r="D657" s="462"/>
      <c r="Y657" s="461"/>
      <c r="Z657" s="462">
        <v>7.3631833150950037</v>
      </c>
      <c r="AA657" s="462">
        <v>4.4910317101119617</v>
      </c>
      <c r="AB657" s="462">
        <v>5.8760669231323135</v>
      </c>
      <c r="AC657" s="462">
        <v>1.413133266634631</v>
      </c>
      <c r="AD657" s="462">
        <v>2.8659496880071345</v>
      </c>
    </row>
    <row r="658" spans="2:30" x14ac:dyDescent="0.3">
      <c r="B658" s="462"/>
      <c r="C658" s="462"/>
      <c r="D658" s="462"/>
      <c r="Y658" s="461"/>
      <c r="Z658" s="462">
        <v>4.582672480773005</v>
      </c>
      <c r="AA658" s="462">
        <v>4.5586180601198354</v>
      </c>
      <c r="AB658" s="462">
        <v>5.8760669231323135</v>
      </c>
      <c r="AC658" s="462">
        <v>2.54826197702873</v>
      </c>
      <c r="AD658" s="462">
        <v>3.2686727469178254</v>
      </c>
    </row>
    <row r="659" spans="2:30" x14ac:dyDescent="0.3">
      <c r="B659" s="462"/>
      <c r="C659" s="462"/>
      <c r="D659" s="462"/>
      <c r="Y659" s="461"/>
      <c r="Z659" s="462">
        <v>5.9649561012234251</v>
      </c>
      <c r="AA659" s="462">
        <v>4.5162077946978796</v>
      </c>
      <c r="AB659" s="462">
        <v>5.8760669231323135</v>
      </c>
      <c r="AC659" s="462">
        <v>5.0699512176425259</v>
      </c>
      <c r="AD659" s="462">
        <v>3.5001978685636743</v>
      </c>
    </row>
    <row r="660" spans="2:30" x14ac:dyDescent="0.3">
      <c r="B660" s="462"/>
      <c r="C660" s="462"/>
      <c r="D660" s="462"/>
      <c r="Y660" s="461"/>
      <c r="Z660" s="462">
        <v>3.7408903933747641</v>
      </c>
      <c r="AA660" s="462">
        <v>5.2937041558652629</v>
      </c>
      <c r="AB660" s="462">
        <v>5.8760669231323135</v>
      </c>
      <c r="AC660" s="462">
        <v>5.895680054792706</v>
      </c>
      <c r="AD660" s="462">
        <v>3.9399362594400782</v>
      </c>
    </row>
    <row r="661" spans="2:30" x14ac:dyDescent="0.3">
      <c r="B661" s="462"/>
      <c r="C661" s="462"/>
      <c r="D661" s="462"/>
      <c r="Y661" s="461"/>
      <c r="Z661" s="462">
        <v>4.2763337778369301</v>
      </c>
      <c r="AA661" s="462">
        <v>4.9955651608346416</v>
      </c>
      <c r="AB661" s="462">
        <v>5.8760669231323135</v>
      </c>
      <c r="AC661" s="462">
        <v>4.7530486531741474</v>
      </c>
      <c r="AD661" s="462">
        <v>4.301046700296502</v>
      </c>
    </row>
    <row r="662" spans="2:30" x14ac:dyDescent="0.3">
      <c r="B662" s="462"/>
      <c r="C662" s="462"/>
      <c r="D662" s="462"/>
      <c r="Y662" s="461"/>
      <c r="Z662" s="462">
        <v>4.1627828040789794</v>
      </c>
      <c r="AA662" s="462">
        <v>5.0759091931600837</v>
      </c>
      <c r="AB662" s="462">
        <v>5.8760669231323135</v>
      </c>
      <c r="AC662" s="462">
        <v>3.7445416857953688</v>
      </c>
      <c r="AD662" s="462">
        <v>4.2159348454402306</v>
      </c>
    </row>
    <row r="663" spans="2:30" x14ac:dyDescent="0.3">
      <c r="B663" s="462"/>
      <c r="C663" s="462"/>
      <c r="D663" s="462"/>
      <c r="Y663" s="461"/>
      <c r="Z663" s="462">
        <v>6.9651102186747318</v>
      </c>
      <c r="AA663" s="462">
        <v>4.7683107999460148</v>
      </c>
      <c r="AB663" s="462">
        <v>5.8760669231323135</v>
      </c>
      <c r="AC663" s="462">
        <v>4.1549369610124387</v>
      </c>
      <c r="AD663" s="462">
        <v>3.7590919524545927</v>
      </c>
    </row>
    <row r="664" spans="2:30" x14ac:dyDescent="0.3">
      <c r="B664" s="462"/>
      <c r="C664" s="462"/>
      <c r="D664" s="462"/>
      <c r="Y664" s="461"/>
      <c r="Z664" s="462">
        <v>5.276210349880655</v>
      </c>
      <c r="AA664" s="462">
        <v>4.2972243890963142</v>
      </c>
      <c r="AB664" s="462">
        <v>5.8760669231323135</v>
      </c>
      <c r="AC664" s="462">
        <v>3.9409063526295967</v>
      </c>
      <c r="AD664" s="462">
        <v>2.8312260659312876</v>
      </c>
    </row>
    <row r="665" spans="2:30" x14ac:dyDescent="0.3">
      <c r="B665" s="462"/>
      <c r="C665" s="462"/>
      <c r="D665" s="462"/>
      <c r="Y665" s="461"/>
      <c r="Z665" s="462">
        <v>5.1450807070511031</v>
      </c>
      <c r="AA665" s="462">
        <v>4.651409011721654</v>
      </c>
      <c r="AB665" s="462">
        <v>5.8760669231323135</v>
      </c>
      <c r="AC665" s="462">
        <v>1.9524789930348305</v>
      </c>
      <c r="AD665" s="462">
        <v>2.6315724739629616</v>
      </c>
    </row>
    <row r="666" spans="2:30" x14ac:dyDescent="0.3">
      <c r="B666" s="462"/>
      <c r="C666" s="462"/>
      <c r="D666" s="462"/>
      <c r="Y666" s="461"/>
      <c r="Z666" s="462">
        <v>3.8117673487249384</v>
      </c>
      <c r="AA666" s="462">
        <v>4.6010035681303947</v>
      </c>
      <c r="AB666" s="462">
        <v>5.8760669231323135</v>
      </c>
      <c r="AC666" s="462">
        <v>1.8720509667430605</v>
      </c>
      <c r="AD666" s="462">
        <v>2.6515617523553772</v>
      </c>
    </row>
    <row r="667" spans="2:30" x14ac:dyDescent="0.3">
      <c r="B667" s="462"/>
      <c r="C667" s="462"/>
      <c r="D667" s="462"/>
      <c r="Y667" s="461"/>
      <c r="Z667" s="462">
        <v>0.44328551742685951</v>
      </c>
      <c r="AA667" s="462">
        <v>4.4427537387791238</v>
      </c>
      <c r="AB667" s="462">
        <v>5.8760669231323135</v>
      </c>
      <c r="AC667" s="462">
        <v>-0.59938115087042831</v>
      </c>
      <c r="AD667" s="462">
        <v>2.974473340858022</v>
      </c>
    </row>
    <row r="668" spans="2:30" x14ac:dyDescent="0.3">
      <c r="B668" s="462"/>
      <c r="C668" s="462"/>
      <c r="D668" s="462"/>
      <c r="Y668" s="461"/>
      <c r="Z668" s="462">
        <v>6.7556261362143113</v>
      </c>
      <c r="AA668" s="462">
        <v>3.9200539636993139</v>
      </c>
      <c r="AB668" s="462">
        <v>5.8760669231323135</v>
      </c>
      <c r="AC668" s="462">
        <v>3.3554735093958641</v>
      </c>
      <c r="AD668" s="462">
        <v>2.7336305156392648</v>
      </c>
    </row>
    <row r="669" spans="2:30" x14ac:dyDescent="0.3">
      <c r="B669" s="462"/>
      <c r="C669" s="462"/>
      <c r="D669" s="462"/>
      <c r="Y669" s="461"/>
      <c r="Z669" s="462">
        <v>3.8099446989401615</v>
      </c>
      <c r="AA669" s="462">
        <v>3.6213279882893707</v>
      </c>
      <c r="AB669" s="462">
        <v>5.8760669231323135</v>
      </c>
      <c r="AC669" s="462">
        <v>3.884466634542278</v>
      </c>
      <c r="AD669" s="462">
        <v>2.423867118635767</v>
      </c>
    </row>
    <row r="670" spans="2:30" x14ac:dyDescent="0.3">
      <c r="B670" s="462"/>
      <c r="C670" s="462"/>
      <c r="D670" s="462"/>
      <c r="Y670" s="461"/>
      <c r="Z670" s="462">
        <v>5.8573614132158385</v>
      </c>
      <c r="AA670" s="462">
        <v>3.1189086092311311</v>
      </c>
      <c r="AB670" s="462">
        <v>5.8760669231323135</v>
      </c>
      <c r="AC670" s="462">
        <v>6.4153180805309518</v>
      </c>
      <c r="AD670" s="462">
        <v>2.0917942367650477</v>
      </c>
    </row>
    <row r="671" spans="2:30" x14ac:dyDescent="0.3">
      <c r="B671" s="462"/>
      <c r="C671" s="462"/>
      <c r="D671" s="462"/>
      <c r="Y671" s="461"/>
      <c r="Z671" s="462">
        <v>1.6173119243219858</v>
      </c>
      <c r="AA671" s="462">
        <v>3.3595738821039318</v>
      </c>
      <c r="AB671" s="462">
        <v>5.8760669231323135</v>
      </c>
      <c r="AC671" s="462">
        <v>2.255006576098296</v>
      </c>
      <c r="AD671" s="462">
        <v>1.8970803665531488</v>
      </c>
    </row>
    <row r="672" spans="2:30" x14ac:dyDescent="0.3">
      <c r="B672" s="462"/>
      <c r="C672" s="462"/>
      <c r="D672" s="462"/>
      <c r="Y672" s="461"/>
      <c r="Z672" s="462">
        <v>3.0539988791815018</v>
      </c>
      <c r="AA672" s="462">
        <v>3.4181710944224792</v>
      </c>
      <c r="AB672" s="462">
        <v>5.8760669231323135</v>
      </c>
      <c r="AC672" s="462">
        <v>-0.21586478598965186</v>
      </c>
      <c r="AD672" s="462">
        <v>2.1044827953969434</v>
      </c>
    </row>
    <row r="673" spans="2:30" x14ac:dyDescent="0.3">
      <c r="B673" s="462"/>
      <c r="C673" s="462"/>
      <c r="D673" s="462"/>
      <c r="Y673" s="461"/>
      <c r="Z673" s="462">
        <v>0.29483169531725872</v>
      </c>
      <c r="AA673" s="462">
        <v>3.7361348162134549</v>
      </c>
      <c r="AB673" s="462">
        <v>5.8760669231323135</v>
      </c>
      <c r="AC673" s="462">
        <v>-0.45245920635197479</v>
      </c>
      <c r="AD673" s="462">
        <v>1.7886251044421775</v>
      </c>
    </row>
    <row r="674" spans="2:30" x14ac:dyDescent="0.3">
      <c r="B674" s="462"/>
      <c r="C674" s="462"/>
      <c r="D674" s="462"/>
      <c r="Y674" s="461"/>
      <c r="Z674" s="462">
        <v>2.1279424275364649</v>
      </c>
      <c r="AA674" s="462">
        <v>4.1332487521253736</v>
      </c>
      <c r="AB674" s="462">
        <v>5.8760669231323135</v>
      </c>
      <c r="AC674" s="462">
        <v>-1.9623782423537222</v>
      </c>
      <c r="AD674" s="462">
        <v>0.63345087710350911</v>
      </c>
    </row>
    <row r="675" spans="2:30" x14ac:dyDescent="0.3">
      <c r="B675" s="462"/>
      <c r="C675" s="462"/>
      <c r="D675" s="462"/>
      <c r="Y675" s="461"/>
      <c r="Z675" s="462">
        <v>7.1658066224441432</v>
      </c>
      <c r="AA675" s="462">
        <v>5.6744173051615281</v>
      </c>
      <c r="AB675" s="462">
        <v>5.8760669231323135</v>
      </c>
      <c r="AC675" s="462">
        <v>4.8072905113024262</v>
      </c>
      <c r="AD675" s="462">
        <v>0.6171855515681719</v>
      </c>
    </row>
    <row r="676" spans="2:30" x14ac:dyDescent="0.3">
      <c r="B676" s="462"/>
      <c r="C676" s="462"/>
      <c r="D676" s="462"/>
      <c r="Y676" s="461"/>
      <c r="Z676" s="462">
        <v>6.0356907514769915</v>
      </c>
      <c r="AA676" s="462">
        <v>5.6553390195576032</v>
      </c>
      <c r="AB676" s="462">
        <v>5.8760669231323135</v>
      </c>
      <c r="AC676" s="462">
        <v>1.6734627978589174</v>
      </c>
      <c r="AD676" s="462">
        <v>1.3583658616231926</v>
      </c>
    </row>
    <row r="677" spans="2:30" x14ac:dyDescent="0.3">
      <c r="B677" s="462"/>
      <c r="C677" s="462"/>
      <c r="D677" s="462"/>
      <c r="Y677" s="461"/>
      <c r="Z677" s="462">
        <v>8.6371589645992639</v>
      </c>
      <c r="AA677" s="462">
        <v>6.2147889635242661</v>
      </c>
      <c r="AB677" s="462">
        <v>5.8760669231323135</v>
      </c>
      <c r="AC677" s="462">
        <v>-1.6709015108397267</v>
      </c>
      <c r="AD677" s="462">
        <v>1.8636145301243983</v>
      </c>
    </row>
    <row r="678" spans="2:30" x14ac:dyDescent="0.3">
      <c r="B678" s="462"/>
      <c r="C678" s="462"/>
      <c r="D678" s="462"/>
      <c r="Y678" s="461">
        <v>44501</v>
      </c>
      <c r="Z678" s="462">
        <v>12.405491795575072</v>
      </c>
      <c r="AA678" s="462">
        <v>6.5578386471393326</v>
      </c>
      <c r="AB678" s="462">
        <v>5.8760669231323135</v>
      </c>
      <c r="AC678" s="462">
        <v>2.1411492973509354</v>
      </c>
      <c r="AD678" s="462">
        <v>2.2949806609593373</v>
      </c>
    </row>
    <row r="679" spans="2:30" x14ac:dyDescent="0.3">
      <c r="B679" s="462"/>
      <c r="C679" s="462"/>
      <c r="D679" s="462"/>
      <c r="Y679" s="461"/>
      <c r="Z679" s="462">
        <v>2.9204508799540347</v>
      </c>
      <c r="AA679" s="462">
        <v>6.1283793096282562</v>
      </c>
      <c r="AB679" s="462">
        <v>5.8760669231323135</v>
      </c>
      <c r="AC679" s="462">
        <v>4.9723973843954923</v>
      </c>
      <c r="AD679" s="462">
        <v>1.8084304115744305</v>
      </c>
    </row>
    <row r="680" spans="2:30" x14ac:dyDescent="0.3">
      <c r="B680" s="462"/>
      <c r="C680" s="462"/>
      <c r="D680" s="462"/>
      <c r="Y680" s="461"/>
      <c r="Z680" s="462">
        <v>4.2109813030838961</v>
      </c>
      <c r="AA680" s="462">
        <v>6.2768519530130167</v>
      </c>
      <c r="AB680" s="462">
        <v>5.8760669231323135</v>
      </c>
      <c r="AC680" s="462">
        <v>3.0842814731564658</v>
      </c>
      <c r="AD680" s="462">
        <v>1.6512260241554972</v>
      </c>
    </row>
    <row r="681" spans="2:30" x14ac:dyDescent="0.3">
      <c r="B681" s="462"/>
      <c r="C681" s="462"/>
      <c r="D681" s="462"/>
      <c r="Y681" s="461"/>
      <c r="Z681" s="462">
        <v>4.5292902128419179</v>
      </c>
      <c r="AA681" s="462">
        <v>6.1868789936043642</v>
      </c>
      <c r="AB681" s="462">
        <v>5.8760669231323135</v>
      </c>
      <c r="AC681" s="462">
        <v>1.0571846734908519</v>
      </c>
      <c r="AD681" s="462">
        <v>2.6868465557193963</v>
      </c>
    </row>
    <row r="682" spans="2:30" x14ac:dyDescent="0.3">
      <c r="B682" s="462"/>
      <c r="C682" s="462"/>
      <c r="D682" s="462"/>
      <c r="Y682" s="461"/>
      <c r="Z682" s="462">
        <v>4.1595912598666152</v>
      </c>
      <c r="AA682" s="462">
        <v>5.425551588164204</v>
      </c>
      <c r="AB682" s="462">
        <v>5.8760669231323135</v>
      </c>
      <c r="AC682" s="462">
        <v>1.4014387656080771</v>
      </c>
      <c r="AD682" s="462">
        <v>2.5575970210664911</v>
      </c>
    </row>
    <row r="683" spans="2:30" x14ac:dyDescent="0.3">
      <c r="B683" s="462"/>
      <c r="C683" s="462"/>
      <c r="D683" s="462"/>
      <c r="Y683" s="461"/>
      <c r="Z683" s="462">
        <v>7.074999255170316</v>
      </c>
      <c r="AA683" s="462">
        <v>5.8920985898789118</v>
      </c>
      <c r="AB683" s="462">
        <v>5.8760669231323135</v>
      </c>
      <c r="AC683" s="462">
        <v>0.57303208592638555</v>
      </c>
      <c r="AD683" s="462">
        <v>2.0512112452500264</v>
      </c>
    </row>
    <row r="684" spans="2:30" x14ac:dyDescent="0.3">
      <c r="B684" s="462"/>
      <c r="C684" s="462"/>
      <c r="D684" s="462"/>
      <c r="Y684" s="461"/>
      <c r="Z684" s="462">
        <v>8.0073482487386922</v>
      </c>
      <c r="AA684" s="462">
        <v>6.1188963628395232</v>
      </c>
      <c r="AB684" s="462">
        <v>5.8760669231323135</v>
      </c>
      <c r="AC684" s="462">
        <v>5.5784422101075677</v>
      </c>
      <c r="AD684" s="462">
        <v>1.5002453848690809</v>
      </c>
    </row>
    <row r="685" spans="2:30" x14ac:dyDescent="0.3">
      <c r="B685" s="462"/>
      <c r="C685" s="462"/>
      <c r="D685" s="462"/>
      <c r="Y685" s="461"/>
      <c r="Z685" s="462">
        <v>7.0761999574939543</v>
      </c>
      <c r="AA685" s="462">
        <v>6.3801873534557183</v>
      </c>
      <c r="AB685" s="462">
        <v>5.8760669231323135</v>
      </c>
      <c r="AC685" s="462">
        <v>1.2364025547805966</v>
      </c>
      <c r="AD685" s="462">
        <v>1.5300507046508045</v>
      </c>
    </row>
    <row r="686" spans="2:30" x14ac:dyDescent="0.3">
      <c r="B686" s="462"/>
      <c r="C686" s="462"/>
      <c r="D686" s="462"/>
      <c r="Y686" s="461"/>
      <c r="Z686" s="462">
        <v>6.1862798919569935</v>
      </c>
      <c r="AA686" s="462">
        <v>6.5215228123432061</v>
      </c>
      <c r="AB686" s="462">
        <v>5.8760669231323135</v>
      </c>
      <c r="AC686" s="462">
        <v>1.4276969536802397</v>
      </c>
      <c r="AD686" s="462">
        <v>1.3482419512971913</v>
      </c>
    </row>
    <row r="687" spans="2:30" x14ac:dyDescent="0.3">
      <c r="B687" s="462"/>
      <c r="C687" s="462"/>
      <c r="D687" s="462"/>
      <c r="Y687" s="461"/>
      <c r="Z687" s="462">
        <v>5.7985657138081734</v>
      </c>
      <c r="AA687" s="462">
        <v>6.1340388967204023</v>
      </c>
      <c r="AB687" s="462">
        <v>5.8760669231323135</v>
      </c>
      <c r="AC687" s="462">
        <v>-0.77247954951015174</v>
      </c>
      <c r="AD687" s="462">
        <v>1.4718811763417412</v>
      </c>
    </row>
    <row r="688" spans="2:30" x14ac:dyDescent="0.3">
      <c r="B688" s="462"/>
      <c r="C688" s="462"/>
      <c r="D688" s="462"/>
      <c r="Y688" s="461"/>
      <c r="Z688" s="462">
        <v>6.3583271471552862</v>
      </c>
      <c r="AA688" s="462">
        <v>7.9080527741858271</v>
      </c>
      <c r="AB688" s="462">
        <v>5.8760669231323135</v>
      </c>
      <c r="AC688" s="462">
        <v>1.2658219119629166</v>
      </c>
      <c r="AD688" s="462">
        <v>1.9486415456565891</v>
      </c>
    </row>
    <row r="689" spans="2:30" x14ac:dyDescent="0.3">
      <c r="B689" s="462"/>
      <c r="C689" s="462"/>
      <c r="D689" s="462"/>
      <c r="Y689" s="461"/>
      <c r="Z689" s="462">
        <v>5.1489394720790234</v>
      </c>
      <c r="AA689" s="462">
        <v>8.831779056053005</v>
      </c>
      <c r="AB689" s="462">
        <v>5.8760669231323135</v>
      </c>
      <c r="AC689" s="462">
        <v>0.12877749213278378</v>
      </c>
      <c r="AD689" s="462">
        <v>1.5396334868041694</v>
      </c>
    </row>
    <row r="690" spans="2:30" x14ac:dyDescent="0.3">
      <c r="B690" s="462"/>
      <c r="C690" s="462"/>
      <c r="D690" s="462"/>
      <c r="Y690" s="461"/>
      <c r="Z690" s="462">
        <v>4.3626118458106928</v>
      </c>
      <c r="AA690" s="462">
        <v>8.7959202588909644</v>
      </c>
      <c r="AB690" s="462">
        <v>5.8760669231323135</v>
      </c>
      <c r="AC690" s="462">
        <v>1.438506661238236</v>
      </c>
      <c r="AD690" s="462">
        <v>2.0152511178655397</v>
      </c>
    </row>
    <row r="691" spans="2:30" x14ac:dyDescent="0.3">
      <c r="B691" s="462"/>
      <c r="C691" s="462"/>
      <c r="D691" s="462"/>
      <c r="Y691" s="461"/>
      <c r="Z691" s="462">
        <v>20.425445390996671</v>
      </c>
      <c r="AA691" s="462">
        <v>9.1015563585812078</v>
      </c>
      <c r="AB691" s="462">
        <v>5.8760669231323135</v>
      </c>
      <c r="AC691" s="462">
        <v>8.9157647953115031</v>
      </c>
      <c r="AD691" s="462">
        <v>2.6014928542086699</v>
      </c>
    </row>
    <row r="692" spans="2:30" x14ac:dyDescent="0.3">
      <c r="B692" s="462"/>
      <c r="C692" s="462"/>
      <c r="D692" s="462"/>
      <c r="Y692" s="461"/>
      <c r="Z692" s="462">
        <v>13.542283930564192</v>
      </c>
      <c r="AA692" s="462">
        <v>9.0709269984978427</v>
      </c>
      <c r="AB692" s="462">
        <v>5.8760669231323135</v>
      </c>
      <c r="AC692" s="462">
        <v>-1.6266538571863407</v>
      </c>
      <c r="AD692" s="462">
        <v>2.7035576651955386</v>
      </c>
    </row>
    <row r="693" spans="2:30" x14ac:dyDescent="0.3">
      <c r="B693" s="462"/>
      <c r="C693" s="462"/>
      <c r="D693" s="462"/>
      <c r="Y693" s="461"/>
      <c r="Z693" s="462">
        <v>5.9352683118227008</v>
      </c>
      <c r="AA693" s="462">
        <v>9.5232324860349546</v>
      </c>
      <c r="AB693" s="462">
        <v>5.8760669231323135</v>
      </c>
      <c r="AC693" s="462">
        <v>4.7570203711098316</v>
      </c>
      <c r="AD693" s="462">
        <v>2.9373463659398715</v>
      </c>
    </row>
    <row r="694" spans="2:30" x14ac:dyDescent="0.3">
      <c r="B694" s="462"/>
      <c r="C694" s="462"/>
      <c r="D694" s="462"/>
      <c r="Y694" s="461"/>
      <c r="Z694" s="462">
        <v>7.9380184116398791</v>
      </c>
      <c r="AA694" s="462">
        <v>9.4853823618749971</v>
      </c>
      <c r="AB694" s="462">
        <v>5.8760669231323135</v>
      </c>
      <c r="AC694" s="462">
        <v>3.3312126048917605</v>
      </c>
      <c r="AD694" s="462">
        <v>2.5982398066337589</v>
      </c>
    </row>
    <row r="695" spans="2:30" x14ac:dyDescent="0.3">
      <c r="B695" s="462"/>
      <c r="C695" s="462"/>
      <c r="D695" s="462"/>
      <c r="Y695" s="461"/>
      <c r="Z695" s="462">
        <v>6.1439216265717427</v>
      </c>
      <c r="AA695" s="462">
        <v>9.903708882520899</v>
      </c>
      <c r="AB695" s="462">
        <v>5.8760669231323135</v>
      </c>
      <c r="AC695" s="462">
        <v>1.9802755888709953</v>
      </c>
      <c r="AD695" s="462">
        <v>1.9600432557524894</v>
      </c>
    </row>
    <row r="696" spans="2:30" x14ac:dyDescent="0.3">
      <c r="B696" s="462"/>
      <c r="C696" s="462"/>
      <c r="D696" s="462"/>
      <c r="Y696" s="461"/>
      <c r="Z696" s="462">
        <v>8.315077884838793</v>
      </c>
      <c r="AA696" s="462">
        <v>10.034286595482344</v>
      </c>
      <c r="AB696" s="462">
        <v>5.8760669231323135</v>
      </c>
      <c r="AC696" s="462">
        <v>1.7652983973431162</v>
      </c>
      <c r="AD696" s="462">
        <v>1.5967415344049962</v>
      </c>
    </row>
    <row r="697" spans="2:30" x14ac:dyDescent="0.3">
      <c r="B697" s="462"/>
      <c r="C697" s="462"/>
      <c r="D697" s="462"/>
      <c r="Y697" s="461"/>
      <c r="Z697" s="462">
        <v>4.0976609766909986</v>
      </c>
      <c r="AA697" s="462">
        <v>10.415677022666099</v>
      </c>
      <c r="AB697" s="462">
        <v>5.8760669231323135</v>
      </c>
      <c r="AC697" s="462">
        <v>-0.93523925390455531</v>
      </c>
      <c r="AD697" s="462">
        <v>0.77859162182639763</v>
      </c>
    </row>
    <row r="698" spans="2:30" x14ac:dyDescent="0.3">
      <c r="B698" s="462"/>
      <c r="C698" s="462"/>
      <c r="D698" s="462"/>
      <c r="Y698" s="461"/>
      <c r="Z698" s="462">
        <v>23.353731035517974</v>
      </c>
      <c r="AA698" s="462">
        <v>10.306659183745861</v>
      </c>
      <c r="AB698" s="462">
        <v>5.8760669231323135</v>
      </c>
      <c r="AC698" s="462">
        <v>4.4483889391426175</v>
      </c>
      <c r="AD698" s="462">
        <v>-8.2315488942735923E-2</v>
      </c>
    </row>
    <row r="699" spans="2:30" x14ac:dyDescent="0.3">
      <c r="B699" s="462"/>
      <c r="C699" s="462"/>
      <c r="D699" s="462"/>
      <c r="Y699" s="461"/>
      <c r="Z699" s="462">
        <v>14.456327921294323</v>
      </c>
      <c r="AA699" s="462">
        <v>10.370981952119923</v>
      </c>
      <c r="AB699" s="462">
        <v>5.8760669231323135</v>
      </c>
      <c r="AC699" s="462">
        <v>-4.1697659066187924</v>
      </c>
      <c r="AD699" s="462">
        <v>-0.40660608740701115</v>
      </c>
    </row>
    <row r="700" spans="2:30" x14ac:dyDescent="0.3">
      <c r="B700" s="462"/>
      <c r="C700" s="462"/>
      <c r="D700" s="462"/>
      <c r="Y700" s="461"/>
      <c r="Z700" s="462">
        <v>8.6050013021089828</v>
      </c>
      <c r="AA700" s="462">
        <v>10.640628203126685</v>
      </c>
      <c r="AB700" s="462">
        <v>5.8760669231323135</v>
      </c>
      <c r="AC700" s="462">
        <v>-0.9700290169403587</v>
      </c>
      <c r="AD700" s="462">
        <v>0.41763884958176944</v>
      </c>
    </row>
    <row r="701" spans="2:30" x14ac:dyDescent="0.3">
      <c r="B701" s="462"/>
      <c r="C701" s="462"/>
      <c r="D701" s="462"/>
      <c r="Y701" s="461"/>
      <c r="Z701" s="462">
        <v>7.1748935391982078</v>
      </c>
      <c r="AA701" s="462">
        <v>10.601583285447608</v>
      </c>
      <c r="AB701" s="462">
        <v>5.8760669231323135</v>
      </c>
      <c r="AC701" s="462">
        <v>-2.6951371704921741</v>
      </c>
      <c r="AD701" s="462">
        <v>1.605812704062505</v>
      </c>
    </row>
    <row r="702" spans="2:30" x14ac:dyDescent="0.3">
      <c r="B702" s="462"/>
      <c r="C702" s="462"/>
      <c r="D702" s="462"/>
      <c r="Y702" s="461"/>
      <c r="Z702" s="462">
        <v>6.5941810051901752</v>
      </c>
      <c r="AA702" s="462">
        <v>10.209388838941189</v>
      </c>
      <c r="AB702" s="462">
        <v>5.8760669231323135</v>
      </c>
      <c r="AC702" s="462">
        <v>-0.28975860037893142</v>
      </c>
      <c r="AD702" s="462">
        <v>2.5647576349381183</v>
      </c>
    </row>
    <row r="703" spans="2:30" x14ac:dyDescent="0.3">
      <c r="B703" s="462"/>
      <c r="C703" s="462"/>
      <c r="D703" s="462"/>
      <c r="Y703" s="461"/>
      <c r="Z703" s="462">
        <v>10.202601641886138</v>
      </c>
      <c r="AA703" s="462">
        <v>11.611858852058413</v>
      </c>
      <c r="AB703" s="462">
        <v>5.8760669231323135</v>
      </c>
      <c r="AC703" s="462">
        <v>7.5350129562645805</v>
      </c>
      <c r="AD703" s="462">
        <v>3.3733146562062535</v>
      </c>
    </row>
    <row r="704" spans="2:30" x14ac:dyDescent="0.3">
      <c r="B704" s="462"/>
      <c r="C704" s="462"/>
      <c r="D704" s="462"/>
      <c r="Y704" s="461"/>
      <c r="Z704" s="462">
        <v>3.8243465529374756</v>
      </c>
      <c r="AA704" s="462">
        <v>12.961357471429993</v>
      </c>
      <c r="AB704" s="462">
        <v>5.8760669231323135</v>
      </c>
      <c r="AC704" s="462">
        <v>7.381977727460594</v>
      </c>
      <c r="AD704" s="462">
        <v>4.1909824738416619</v>
      </c>
    </row>
    <row r="705" spans="2:30" x14ac:dyDescent="0.3">
      <c r="B705" s="462"/>
      <c r="C705" s="462"/>
      <c r="D705" s="462"/>
      <c r="Y705" s="461"/>
      <c r="Z705" s="462">
        <v>20.608369909973007</v>
      </c>
      <c r="AA705" s="462">
        <v>15.129537429765097</v>
      </c>
      <c r="AB705" s="462">
        <v>5.8760669231323135</v>
      </c>
      <c r="AC705" s="462">
        <v>11.16100345527191</v>
      </c>
      <c r="AD705" s="462">
        <v>5.8281268807560656</v>
      </c>
    </row>
    <row r="706" spans="2:30" x14ac:dyDescent="0.3">
      <c r="B706" s="462"/>
      <c r="C706" s="462"/>
      <c r="D706" s="462"/>
      <c r="Y706" s="461"/>
      <c r="Z706" s="462">
        <v>24.273618013114898</v>
      </c>
      <c r="AA706" s="462">
        <v>15.031549716206088</v>
      </c>
      <c r="AB706" s="462">
        <v>5.8760669231323135</v>
      </c>
      <c r="AC706" s="462">
        <v>1.4901332422581532</v>
      </c>
      <c r="AD706" s="462">
        <v>5.8180643135558894</v>
      </c>
    </row>
    <row r="707" spans="2:30" x14ac:dyDescent="0.3">
      <c r="B707" s="462"/>
      <c r="C707" s="462"/>
      <c r="D707" s="462"/>
      <c r="Y707" s="461"/>
      <c r="Z707" s="462">
        <v>18.051491637710058</v>
      </c>
      <c r="AA707" s="462">
        <v>14.15534770216928</v>
      </c>
      <c r="AB707" s="462">
        <v>5.8760669231323135</v>
      </c>
      <c r="AC707" s="462">
        <v>4.7536457065074984</v>
      </c>
      <c r="AD707" s="462">
        <v>4.8796667388808244</v>
      </c>
    </row>
    <row r="708" spans="2:30" x14ac:dyDescent="0.3">
      <c r="B708" s="462"/>
      <c r="C708" s="462"/>
      <c r="D708" s="462"/>
      <c r="Y708" s="461">
        <v>44531</v>
      </c>
      <c r="Z708" s="462">
        <v>22.352153247543924</v>
      </c>
      <c r="AA708" s="462">
        <v>14.190061827824989</v>
      </c>
      <c r="AB708" s="462">
        <v>5.8760669231323135</v>
      </c>
      <c r="AC708" s="462">
        <v>8.7648736779086533</v>
      </c>
      <c r="AD708" s="462">
        <v>4.1877316513833813</v>
      </c>
    </row>
    <row r="709" spans="2:30" x14ac:dyDescent="0.3">
      <c r="B709" s="462"/>
      <c r="C709" s="462"/>
      <c r="D709" s="462"/>
      <c r="Y709" s="461"/>
      <c r="Z709" s="462">
        <v>5.9082670102771173</v>
      </c>
      <c r="AA709" s="462">
        <v>13.340565755229846</v>
      </c>
      <c r="AB709" s="462">
        <v>5.8760669231323135</v>
      </c>
      <c r="AC709" s="462">
        <v>-0.3601965707801611</v>
      </c>
      <c r="AD709" s="462">
        <v>3.6657630627274278</v>
      </c>
    </row>
    <row r="710" spans="2:30" x14ac:dyDescent="0.3">
      <c r="B710" s="462"/>
      <c r="C710" s="462"/>
      <c r="D710" s="462"/>
      <c r="Y710" s="461"/>
      <c r="Z710" s="462">
        <v>4.0691875436284883</v>
      </c>
      <c r="AA710" s="462">
        <v>9.9141255536414459</v>
      </c>
      <c r="AB710" s="462">
        <v>5.8760669231323135</v>
      </c>
      <c r="AC710" s="462">
        <v>0.96622993353912534</v>
      </c>
      <c r="AD710" s="462">
        <v>2.5730244471540948</v>
      </c>
    </row>
    <row r="711" spans="2:30" x14ac:dyDescent="0.3">
      <c r="B711" s="462"/>
      <c r="C711" s="462"/>
      <c r="D711" s="462"/>
      <c r="Y711" s="461"/>
      <c r="Z711" s="462">
        <v>4.0673454325274276</v>
      </c>
      <c r="AA711" s="462">
        <v>9.1900738139458493</v>
      </c>
      <c r="AB711" s="462">
        <v>5.8760669231323135</v>
      </c>
      <c r="AC711" s="462">
        <v>2.538432114978491</v>
      </c>
      <c r="AD711" s="462">
        <v>2.3783756689905511</v>
      </c>
    </row>
    <row r="712" spans="2:30" x14ac:dyDescent="0.3">
      <c r="B712" s="462"/>
      <c r="C712" s="462"/>
      <c r="D712" s="462"/>
      <c r="Y712" s="461"/>
      <c r="Z712" s="462">
        <v>14.661897401807018</v>
      </c>
      <c r="AA712" s="462">
        <v>8.5420741552496278</v>
      </c>
      <c r="AB712" s="462">
        <v>5.8760669231323135</v>
      </c>
      <c r="AC712" s="462">
        <v>7.5072233346802335</v>
      </c>
      <c r="AD712" s="462">
        <v>2.4802881349070112</v>
      </c>
    </row>
    <row r="713" spans="2:30" x14ac:dyDescent="0.3">
      <c r="B713" s="462"/>
      <c r="C713" s="462"/>
      <c r="D713" s="462"/>
      <c r="Y713" s="461"/>
      <c r="Z713" s="462">
        <v>0.28853660199609621</v>
      </c>
      <c r="AA713" s="462">
        <v>7.5549278100009571</v>
      </c>
      <c r="AB713" s="462">
        <v>5.8760669231323135</v>
      </c>
      <c r="AC713" s="462">
        <v>-6.1590370667551753</v>
      </c>
      <c r="AD713" s="462">
        <v>2.6640704546267933</v>
      </c>
    </row>
    <row r="714" spans="2:30" x14ac:dyDescent="0.3">
      <c r="B714" s="462"/>
      <c r="C714" s="462"/>
      <c r="D714" s="462"/>
      <c r="Y714" s="461"/>
      <c r="Z714" s="462">
        <v>12.98312945984088</v>
      </c>
      <c r="AA714" s="462">
        <v>7.0359726824706668</v>
      </c>
      <c r="AB714" s="462">
        <v>5.8760669231323135</v>
      </c>
      <c r="AC714" s="462">
        <v>3.3911042593626917</v>
      </c>
      <c r="AD714" s="462">
        <v>2.641660689343778</v>
      </c>
    </row>
    <row r="715" spans="2:30" x14ac:dyDescent="0.3">
      <c r="B715" s="462"/>
      <c r="C715" s="462"/>
      <c r="D715" s="462"/>
      <c r="Y715" s="461"/>
      <c r="Z715" s="462">
        <v>17.816155636670373</v>
      </c>
      <c r="AA715" s="462">
        <v>6.4050940356744759</v>
      </c>
      <c r="AB715" s="462">
        <v>5.8760669231323135</v>
      </c>
      <c r="AC715" s="462">
        <v>9.4782609393238744</v>
      </c>
      <c r="AD715" s="462">
        <v>2.0941588620025624</v>
      </c>
    </row>
    <row r="716" spans="2:30" x14ac:dyDescent="0.3">
      <c r="B716" s="462"/>
      <c r="C716" s="462"/>
      <c r="D716" s="462"/>
      <c r="Y716" s="461"/>
      <c r="Z716" s="462">
        <v>-1.0017574064635852</v>
      </c>
      <c r="AA716" s="462">
        <v>5.5248612508486206</v>
      </c>
      <c r="AB716" s="462">
        <v>5.8760669231323135</v>
      </c>
      <c r="AC716" s="462">
        <v>0.92627966725831357</v>
      </c>
      <c r="AD716" s="462">
        <v>1.1904053250377973</v>
      </c>
    </row>
    <row r="717" spans="2:30" x14ac:dyDescent="0.3">
      <c r="B717" s="462"/>
      <c r="C717" s="462"/>
      <c r="D717" s="462"/>
      <c r="Y717" s="461"/>
      <c r="Z717" s="462">
        <v>0.43650165091645832</v>
      </c>
      <c r="AA717" s="462">
        <v>7.2404176176832227</v>
      </c>
      <c r="AB717" s="462">
        <v>5.8760669231323135</v>
      </c>
      <c r="AC717" s="462">
        <v>0.80936157655801821</v>
      </c>
      <c r="AD717" s="462">
        <v>2.4173027559315057</v>
      </c>
    </row>
    <row r="718" spans="2:30" x14ac:dyDescent="0.3">
      <c r="B718" s="462"/>
      <c r="C718" s="462"/>
      <c r="D718" s="462"/>
      <c r="Y718" s="461"/>
      <c r="Z718" s="462">
        <v>-0.34880509504590129</v>
      </c>
      <c r="AA718" s="462">
        <v>5.910212774427146</v>
      </c>
      <c r="AB718" s="462">
        <v>5.8760669231323135</v>
      </c>
      <c r="AC718" s="462">
        <v>-1.2940806764100188</v>
      </c>
      <c r="AD718" s="462">
        <v>2.2392318476200392</v>
      </c>
    </row>
    <row r="719" spans="2:30" x14ac:dyDescent="0.3">
      <c r="B719" s="462"/>
      <c r="C719" s="462"/>
      <c r="D719" s="462"/>
      <c r="Y719" s="461"/>
      <c r="Z719" s="462">
        <v>8.5002679080260215</v>
      </c>
      <c r="AA719" s="462">
        <v>3.6969092577623748</v>
      </c>
      <c r="AB719" s="462">
        <v>5.8760669231323135</v>
      </c>
      <c r="AC719" s="462">
        <v>1.1809485759268767</v>
      </c>
      <c r="AD719" s="462">
        <v>0.92225376854224805</v>
      </c>
    </row>
    <row r="720" spans="2:30" x14ac:dyDescent="0.3">
      <c r="B720" s="462"/>
      <c r="C720" s="462"/>
      <c r="D720" s="462"/>
      <c r="Y720" s="461"/>
      <c r="Z720" s="462">
        <v>12.297431169838312</v>
      </c>
      <c r="AA720" s="462">
        <v>3.9418803768781414</v>
      </c>
      <c r="AB720" s="462">
        <v>5.8760669231323135</v>
      </c>
      <c r="AC720" s="462">
        <v>2.4292449495007844</v>
      </c>
      <c r="AD720" s="462">
        <v>1.00225069608908</v>
      </c>
    </row>
    <row r="721" spans="2:30" x14ac:dyDescent="0.3">
      <c r="B721" s="462"/>
      <c r="C721" s="462"/>
      <c r="D721" s="462"/>
      <c r="Y721" s="461"/>
      <c r="Z721" s="462">
        <v>3.6716955570483432</v>
      </c>
      <c r="AA721" s="462">
        <v>4.0789811616800282</v>
      </c>
      <c r="AB721" s="462">
        <v>5.8760669231323135</v>
      </c>
      <c r="AC721" s="462">
        <v>2.1446079011824253</v>
      </c>
      <c r="AD721" s="462">
        <v>0.83184268453932275</v>
      </c>
    </row>
    <row r="722" spans="2:30" x14ac:dyDescent="0.3">
      <c r="B722" s="462"/>
      <c r="C722" s="462"/>
      <c r="D722" s="462"/>
      <c r="Y722" s="461"/>
      <c r="Z722" s="462">
        <v>2.3230310200169724</v>
      </c>
      <c r="AA722" s="462">
        <v>4.328734810215539</v>
      </c>
      <c r="AB722" s="462">
        <v>5.8760669231323135</v>
      </c>
      <c r="AC722" s="462">
        <v>0.25941438577933695</v>
      </c>
      <c r="AD722" s="462">
        <v>0.99982723914040561</v>
      </c>
    </row>
    <row r="723" spans="2:30" x14ac:dyDescent="0.3">
      <c r="B723" s="462"/>
      <c r="C723" s="462"/>
      <c r="D723" s="462"/>
      <c r="Y723" s="461"/>
      <c r="Z723" s="462">
        <v>0.71304042734678452</v>
      </c>
      <c r="AA723" s="462">
        <v>4.0761435086499773</v>
      </c>
      <c r="AB723" s="462">
        <v>5.8760669231323135</v>
      </c>
      <c r="AC723" s="462">
        <v>1.4862581600861375</v>
      </c>
      <c r="AD723" s="462">
        <v>1.0076519540355358</v>
      </c>
    </row>
    <row r="724" spans="2:30" x14ac:dyDescent="0.3">
      <c r="B724" s="462"/>
      <c r="C724" s="462"/>
      <c r="D724" s="462"/>
      <c r="Y724" s="461"/>
      <c r="Z724" s="462">
        <v>1.3962071445296622</v>
      </c>
      <c r="AA724" s="462">
        <v>3.8960896964302725</v>
      </c>
      <c r="AB724" s="462">
        <v>5.8760669231323135</v>
      </c>
      <c r="AC724" s="462">
        <v>-0.38349450429028309</v>
      </c>
      <c r="AD724" s="462">
        <v>1.2431312771370671</v>
      </c>
    </row>
    <row r="725" spans="2:30" x14ac:dyDescent="0.3">
      <c r="B725" s="462"/>
      <c r="C725" s="462"/>
      <c r="D725" s="462"/>
      <c r="Y725" s="461"/>
      <c r="Z725" s="462">
        <v>1.3994704447026798</v>
      </c>
      <c r="AA725" s="462">
        <v>3.6718966381142422</v>
      </c>
      <c r="AB725" s="462">
        <v>5.8760669231323135</v>
      </c>
      <c r="AC725" s="462">
        <v>-0.11818879420243888</v>
      </c>
      <c r="AD725" s="462">
        <v>1.273985354296542</v>
      </c>
    </row>
    <row r="726" spans="2:30" x14ac:dyDescent="0.3">
      <c r="B726" s="462"/>
      <c r="C726" s="462"/>
      <c r="D726" s="462"/>
      <c r="Y726" s="461"/>
      <c r="Z726" s="462">
        <v>6.7321287970670909</v>
      </c>
      <c r="AA726" s="462">
        <v>3.0194141128826018</v>
      </c>
      <c r="AB726" s="462">
        <v>5.8760669231323135</v>
      </c>
      <c r="AC726" s="462">
        <v>1.2357215801927879</v>
      </c>
      <c r="AD726" s="462">
        <v>0.89526954424577398</v>
      </c>
    </row>
    <row r="727" spans="2:30" x14ac:dyDescent="0.3">
      <c r="B727" s="462"/>
      <c r="C727" s="462"/>
      <c r="D727" s="462"/>
      <c r="Y727" s="461"/>
      <c r="Z727" s="462">
        <v>11.037054484300379</v>
      </c>
      <c r="AA727" s="462">
        <v>2.6395112712272195</v>
      </c>
      <c r="AB727" s="462">
        <v>5.8760669231323135</v>
      </c>
      <c r="AC727" s="462">
        <v>4.0776002112115037</v>
      </c>
      <c r="AD727" s="462">
        <v>0.62092424407688696</v>
      </c>
    </row>
    <row r="728" spans="2:30" x14ac:dyDescent="0.3">
      <c r="B728" s="462"/>
      <c r="C728" s="462"/>
      <c r="D728" s="462"/>
      <c r="Y728" s="461"/>
      <c r="Z728" s="462">
        <v>2.1023441488361279</v>
      </c>
      <c r="AA728" s="462">
        <v>2.53897536217363</v>
      </c>
      <c r="AB728" s="462">
        <v>5.8760669231323135</v>
      </c>
      <c r="AC728" s="462">
        <v>2.3605864412987501</v>
      </c>
      <c r="AD728" s="462">
        <v>1.2731326023167295</v>
      </c>
    </row>
    <row r="729" spans="2:30" x14ac:dyDescent="0.3">
      <c r="B729" s="462"/>
      <c r="C729" s="462"/>
      <c r="D729" s="462"/>
      <c r="Y729" s="461"/>
      <c r="Z729" s="462">
        <v>-2.2443466566045136</v>
      </c>
      <c r="AA729" s="462">
        <v>3.0079753789896171</v>
      </c>
      <c r="AB729" s="462">
        <v>5.8760669231323135</v>
      </c>
      <c r="AC729" s="462">
        <v>-2.391596284576039</v>
      </c>
      <c r="AD729" s="462">
        <v>1.1228855253614054</v>
      </c>
    </row>
    <row r="730" spans="2:30" x14ac:dyDescent="0.3">
      <c r="B730" s="462"/>
      <c r="C730" s="462"/>
      <c r="D730" s="462"/>
      <c r="Y730" s="461"/>
      <c r="Z730" s="462">
        <v>-1.9462794642408927</v>
      </c>
      <c r="AA730" s="462">
        <v>3.4696589567748624</v>
      </c>
      <c r="AB730" s="462">
        <v>5.8760669231323135</v>
      </c>
      <c r="AC730" s="462">
        <v>-0.43415894109607223</v>
      </c>
      <c r="AD730" s="462">
        <v>2.119232189029272</v>
      </c>
    </row>
    <row r="731" spans="2:30" x14ac:dyDescent="0.3">
      <c r="B731" s="462"/>
      <c r="C731" s="462"/>
      <c r="D731" s="462"/>
      <c r="Y731" s="461"/>
      <c r="Z731" s="462">
        <v>0.69245578115454021</v>
      </c>
      <c r="AA731" s="462">
        <v>2.0436028617802573</v>
      </c>
      <c r="AB731" s="462">
        <v>5.8760669231323135</v>
      </c>
      <c r="AC731" s="462">
        <v>4.1819640033886145</v>
      </c>
      <c r="AD731" s="462">
        <v>2.3794004612098854</v>
      </c>
    </row>
    <row r="732" spans="2:30" x14ac:dyDescent="0.3">
      <c r="B732" s="462"/>
      <c r="C732" s="462"/>
      <c r="D732" s="462"/>
      <c r="Y732" s="461"/>
      <c r="Z732" s="462">
        <v>4.6824705624145917</v>
      </c>
      <c r="AA732" s="462">
        <v>1.934024834106072</v>
      </c>
      <c r="AB732" s="462">
        <v>5.8760669231323135</v>
      </c>
      <c r="AC732" s="462">
        <v>-1.1699183328897078</v>
      </c>
      <c r="AD732" s="462">
        <v>2.2931000044915026</v>
      </c>
    </row>
    <row r="733" spans="2:30" x14ac:dyDescent="0.3">
      <c r="B733" s="462"/>
      <c r="C733" s="462"/>
      <c r="D733" s="462"/>
      <c r="Y733" s="461"/>
      <c r="Z733" s="462">
        <v>9.9639138415638051</v>
      </c>
      <c r="AA733" s="462">
        <v>1.7198085120701554</v>
      </c>
      <c r="AB733" s="462">
        <v>5.8760669231323135</v>
      </c>
      <c r="AC733" s="462">
        <v>8.2101482258678544</v>
      </c>
      <c r="AD733" s="462">
        <v>2.0439507163875441</v>
      </c>
    </row>
    <row r="734" spans="2:30" x14ac:dyDescent="0.3">
      <c r="B734" s="462"/>
      <c r="C734" s="462"/>
      <c r="D734" s="462"/>
      <c r="Y734" s="461"/>
      <c r="Z734" s="462">
        <v>1.0546618193381447</v>
      </c>
      <c r="AA734" s="462">
        <v>1.5320780719338269</v>
      </c>
      <c r="AB734" s="462">
        <v>5.8760669231323135</v>
      </c>
      <c r="AC734" s="462">
        <v>5.8987781164757962</v>
      </c>
      <c r="AD734" s="462">
        <v>2.3130945574295203</v>
      </c>
    </row>
    <row r="735" spans="2:30" x14ac:dyDescent="0.3">
      <c r="B735" s="462"/>
      <c r="C735" s="462"/>
      <c r="D735" s="462"/>
      <c r="Y735" s="461"/>
      <c r="Z735" s="462">
        <v>1.3352979551168296</v>
      </c>
      <c r="AA735" s="462">
        <v>0.98237096162648097</v>
      </c>
      <c r="AB735" s="462">
        <v>5.8760669231323135</v>
      </c>
      <c r="AC735" s="462">
        <v>1.756483244270072</v>
      </c>
      <c r="AD735" s="462">
        <v>1.6764652494121302</v>
      </c>
    </row>
    <row r="736" spans="2:30" x14ac:dyDescent="0.3">
      <c r="B736" s="462"/>
      <c r="C736" s="462"/>
      <c r="D736" s="462"/>
      <c r="Y736" s="461"/>
      <c r="Z736" s="462">
        <v>-3.7438609108559309</v>
      </c>
      <c r="AA736" s="462">
        <v>1.3966156981682363</v>
      </c>
      <c r="AB736" s="462">
        <v>5.8760669231323135</v>
      </c>
      <c r="AC736" s="462">
        <v>-4.1356413013037496</v>
      </c>
      <c r="AD736" s="462">
        <v>0.56673169660982936</v>
      </c>
    </row>
    <row r="737" spans="2:30" x14ac:dyDescent="0.3">
      <c r="B737" s="462"/>
      <c r="C737" s="462"/>
      <c r="D737" s="462"/>
      <c r="Y737" s="461"/>
      <c r="Z737" s="462">
        <v>-3.2603925451951898</v>
      </c>
      <c r="AA737" s="462">
        <v>1.5947419170681462E-3</v>
      </c>
      <c r="AB737" s="462">
        <v>5.8760669231323135</v>
      </c>
      <c r="AC737" s="462">
        <v>1.4498479461977638</v>
      </c>
      <c r="AD737" s="462">
        <v>-2.357953681208603</v>
      </c>
    </row>
    <row r="738" spans="2:30" x14ac:dyDescent="0.3">
      <c r="B738" s="462"/>
      <c r="C738" s="462"/>
      <c r="D738" s="462"/>
      <c r="Y738" s="461"/>
      <c r="Z738" s="462">
        <v>-3.1554939909968835</v>
      </c>
      <c r="AA738" s="462">
        <v>0.8444042974957513</v>
      </c>
      <c r="AB738" s="462">
        <v>5.8760669231323135</v>
      </c>
      <c r="AC738" s="462">
        <v>-0.27444115273311809</v>
      </c>
      <c r="AD738" s="462">
        <v>-4.0569369663392587</v>
      </c>
    </row>
    <row r="739" spans="2:30" x14ac:dyDescent="0.3">
      <c r="B739" s="462"/>
      <c r="C739" s="462"/>
      <c r="D739" s="462"/>
      <c r="Y739" s="461">
        <v>44562</v>
      </c>
      <c r="Z739" s="462">
        <v>7.5821837182068776</v>
      </c>
      <c r="AA739" s="462">
        <v>0.65315346335860258</v>
      </c>
      <c r="AB739" s="462">
        <v>11.862899797986429</v>
      </c>
      <c r="AC739" s="462">
        <v>-8.938053202505813</v>
      </c>
      <c r="AD739" s="462">
        <v>-4.9561778887570158</v>
      </c>
    </row>
    <row r="740" spans="2:30" x14ac:dyDescent="0.3">
      <c r="B740" s="462"/>
      <c r="C740" s="462"/>
      <c r="D740" s="462"/>
      <c r="Y740" s="461"/>
      <c r="Z740" s="462">
        <v>0.19876714780562954</v>
      </c>
      <c r="AA740" s="462">
        <v>0.68883017003165803</v>
      </c>
      <c r="AB740" s="462">
        <v>11.862899797986429</v>
      </c>
      <c r="AC740" s="462">
        <v>-12.262649418861173</v>
      </c>
      <c r="AD740" s="462">
        <v>-5.268816617926662</v>
      </c>
    </row>
    <row r="741" spans="2:30" x14ac:dyDescent="0.3">
      <c r="B741" s="462"/>
      <c r="C741" s="462"/>
      <c r="D741" s="462"/>
      <c r="Y741" s="461"/>
      <c r="Z741" s="462">
        <v>6.9543287083889265</v>
      </c>
      <c r="AA741" s="462">
        <v>1.0864141392071105</v>
      </c>
      <c r="AB741" s="462">
        <v>11.862899797986429</v>
      </c>
      <c r="AC741" s="462">
        <v>-5.9941048794387939</v>
      </c>
      <c r="AD741" s="462">
        <v>-6.0989447818338585</v>
      </c>
    </row>
    <row r="742" spans="2:30" x14ac:dyDescent="0.3">
      <c r="B742" s="462"/>
      <c r="C742" s="462"/>
      <c r="D742" s="462"/>
      <c r="Y742" s="461"/>
      <c r="Z742" s="462">
        <v>-3.4578838432101078E-3</v>
      </c>
      <c r="AA742" s="462">
        <v>1.3808895420974072</v>
      </c>
      <c r="AB742" s="462">
        <v>11.862899797986429</v>
      </c>
      <c r="AC742" s="462">
        <v>-4.5382032126542242</v>
      </c>
      <c r="AD742" s="462">
        <v>-7.2296481386739391</v>
      </c>
    </row>
    <row r="743" spans="2:30" x14ac:dyDescent="0.3">
      <c r="B743" s="462"/>
      <c r="C743" s="462"/>
      <c r="D743" s="462"/>
      <c r="Y743" s="461"/>
      <c r="Z743" s="462">
        <v>-3.4941239641445456</v>
      </c>
      <c r="AA743" s="462">
        <v>-0.79761404830741434</v>
      </c>
      <c r="AB743" s="462">
        <v>11.862899797986429</v>
      </c>
      <c r="AC743" s="462">
        <v>-6.3241124054912774</v>
      </c>
      <c r="AD743" s="462">
        <v>-7.1862732766641484</v>
      </c>
    </row>
    <row r="744" spans="2:30" x14ac:dyDescent="0.3">
      <c r="B744" s="462"/>
      <c r="C744" s="462"/>
      <c r="D744" s="462"/>
      <c r="Y744" s="461"/>
      <c r="Z744" s="462">
        <v>-0.47730476096702307</v>
      </c>
      <c r="AA744" s="462">
        <v>-0.21233997692529297</v>
      </c>
      <c r="AB744" s="462">
        <v>11.862899797986429</v>
      </c>
      <c r="AC744" s="462">
        <v>-4.3610492011526105</v>
      </c>
      <c r="AD744" s="462">
        <v>-5.7320791876213617</v>
      </c>
    </row>
    <row r="745" spans="2:30" x14ac:dyDescent="0.3">
      <c r="B745" s="462"/>
      <c r="C745" s="462"/>
      <c r="D745" s="462"/>
      <c r="Y745" s="461"/>
      <c r="Z745" s="462">
        <v>-1.0941661707648049</v>
      </c>
      <c r="AA745" s="462">
        <v>-0.74693983220419558</v>
      </c>
      <c r="AB745" s="462">
        <v>11.862899797986429</v>
      </c>
      <c r="AC745" s="462">
        <v>-8.1893646506136832</v>
      </c>
      <c r="AD745" s="462">
        <v>-5.9924238639152412</v>
      </c>
    </row>
    <row r="746" spans="2:30" x14ac:dyDescent="0.3">
      <c r="B746" s="462"/>
      <c r="C746" s="462"/>
      <c r="D746" s="462"/>
      <c r="Y746" s="461"/>
      <c r="Z746" s="462">
        <v>-7.6673414146268728</v>
      </c>
      <c r="AA746" s="462">
        <v>-1.3252671932240823</v>
      </c>
      <c r="AB746" s="462">
        <v>11.862899797986429</v>
      </c>
      <c r="AC746" s="462">
        <v>-8.6344291684372791</v>
      </c>
      <c r="AD746" s="462">
        <v>-5.9498696985468422</v>
      </c>
    </row>
    <row r="747" spans="2:30" x14ac:dyDescent="0.3">
      <c r="B747" s="462"/>
      <c r="C747" s="462"/>
      <c r="D747" s="462"/>
      <c r="Y747" s="461"/>
      <c r="Z747" s="462">
        <v>4.2956856474804788</v>
      </c>
      <c r="AA747" s="462">
        <v>-1.6390772135662792</v>
      </c>
      <c r="AB747" s="462">
        <v>11.862899797986429</v>
      </c>
      <c r="AC747" s="462">
        <v>-2.0832907955616662</v>
      </c>
      <c r="AD747" s="462">
        <v>-5.8755656758095336</v>
      </c>
    </row>
    <row r="748" spans="2:30" x14ac:dyDescent="0.3">
      <c r="B748" s="462"/>
      <c r="C748" s="462"/>
      <c r="D748" s="462"/>
      <c r="Y748" s="461"/>
      <c r="Z748" s="462">
        <v>3.2121297214366082</v>
      </c>
      <c r="AA748" s="462">
        <v>-2.110253656751464</v>
      </c>
      <c r="AB748" s="462">
        <v>11.862899797986429</v>
      </c>
      <c r="AC748" s="462">
        <v>-7.8165176134959466</v>
      </c>
      <c r="AD748" s="462">
        <v>-5.5309699065048283</v>
      </c>
    </row>
    <row r="749" spans="2:30" x14ac:dyDescent="0.3">
      <c r="B749" s="462"/>
      <c r="C749" s="462"/>
      <c r="D749" s="462"/>
      <c r="Y749" s="461"/>
      <c r="Z749" s="462">
        <v>-4.0517494109824188</v>
      </c>
      <c r="AA749" s="462">
        <v>-2.4508458009779188</v>
      </c>
      <c r="AB749" s="462">
        <v>11.862899797986429</v>
      </c>
      <c r="AC749" s="462">
        <v>-4.2403240550754333</v>
      </c>
      <c r="AD749" s="462">
        <v>-4.7436296614745288</v>
      </c>
    </row>
    <row r="750" spans="2:30" x14ac:dyDescent="0.3">
      <c r="B750" s="462"/>
      <c r="C750" s="462"/>
      <c r="D750" s="462"/>
      <c r="Y750" s="461"/>
      <c r="Z750" s="462">
        <v>-5.6907941065399212</v>
      </c>
      <c r="AA750" s="462">
        <v>-0.94592305411893274</v>
      </c>
      <c r="AB750" s="462">
        <v>11.862899797986429</v>
      </c>
      <c r="AC750" s="462">
        <v>-5.803984246330117</v>
      </c>
      <c r="AD750" s="462">
        <v>-4.2051350697319707</v>
      </c>
    </row>
    <row r="751" spans="2:30" x14ac:dyDescent="0.3">
      <c r="B751" s="462"/>
      <c r="C751" s="462"/>
      <c r="D751" s="462"/>
      <c r="Y751" s="461"/>
      <c r="Z751" s="462">
        <v>-3.7755398632633179</v>
      </c>
      <c r="AA751" s="462">
        <v>-1.2048364957969322</v>
      </c>
      <c r="AB751" s="462">
        <v>11.862899797986429</v>
      </c>
      <c r="AC751" s="462">
        <v>-1.9488788160196719</v>
      </c>
      <c r="AD751" s="462">
        <v>-5.2227574544983169</v>
      </c>
    </row>
    <row r="752" spans="2:30" x14ac:dyDescent="0.3">
      <c r="B752" s="462"/>
      <c r="C752" s="462"/>
      <c r="D752" s="462"/>
      <c r="Y752" s="461"/>
      <c r="Z752" s="462">
        <v>-3.4783111803499871</v>
      </c>
      <c r="AA752" s="462">
        <v>-1.3782417422951341</v>
      </c>
      <c r="AB752" s="462">
        <v>11.862899797986429</v>
      </c>
      <c r="AC752" s="462">
        <v>-2.6779829354015874</v>
      </c>
      <c r="AD752" s="462">
        <v>-5.6567444357608627</v>
      </c>
    </row>
    <row r="753" spans="2:30" x14ac:dyDescent="0.3">
      <c r="B753" s="462"/>
      <c r="C753" s="462"/>
      <c r="D753" s="462"/>
      <c r="Y753" s="461"/>
      <c r="Z753" s="462">
        <v>2.86711781338603</v>
      </c>
      <c r="AA753" s="462">
        <v>8.2969428687685393E-2</v>
      </c>
      <c r="AB753" s="462">
        <v>11.862899797986429</v>
      </c>
      <c r="AC753" s="462">
        <v>-4.8649670262393698</v>
      </c>
      <c r="AD753" s="462">
        <v>-5.4749419642189281</v>
      </c>
    </row>
    <row r="754" spans="2:30" x14ac:dyDescent="0.3">
      <c r="B754" s="462"/>
      <c r="C754" s="462"/>
      <c r="D754" s="462"/>
      <c r="Y754" s="461"/>
      <c r="Z754" s="462">
        <v>2.4832915557344828</v>
      </c>
      <c r="AA754" s="462">
        <v>1.8395947714725698</v>
      </c>
      <c r="AB754" s="462">
        <v>11.862899797986429</v>
      </c>
      <c r="AC754" s="462">
        <v>-9.2066474889260945</v>
      </c>
      <c r="AD754" s="462">
        <v>-5.4713513273631502</v>
      </c>
    </row>
    <row r="755" spans="2:30" x14ac:dyDescent="0.3">
      <c r="B755" s="462"/>
      <c r="C755" s="462"/>
      <c r="D755" s="462"/>
      <c r="Y755" s="461"/>
      <c r="Z755" s="462">
        <v>1.9982929959491942</v>
      </c>
      <c r="AA755" s="462">
        <v>3.6517173384988317</v>
      </c>
      <c r="AB755" s="462">
        <v>11.862899797986429</v>
      </c>
      <c r="AC755" s="462">
        <v>-10.854426482333764</v>
      </c>
      <c r="AD755" s="462">
        <v>-5.1794942696379769</v>
      </c>
    </row>
    <row r="756" spans="2:30" x14ac:dyDescent="0.3">
      <c r="B756" s="462"/>
      <c r="C756" s="462"/>
      <c r="D756" s="462"/>
      <c r="Y756" s="461"/>
      <c r="Z756" s="462">
        <v>6.1767287858973177</v>
      </c>
      <c r="AA756" s="462">
        <v>5.8787649711033083</v>
      </c>
      <c r="AB756" s="462">
        <v>11.862899797986429</v>
      </c>
      <c r="AC756" s="462">
        <v>-2.9677067542818918</v>
      </c>
      <c r="AD756" s="462">
        <v>-4.8565381474137421</v>
      </c>
    </row>
    <row r="757" spans="2:30" x14ac:dyDescent="0.3">
      <c r="B757" s="462"/>
      <c r="C757" s="462"/>
      <c r="D757" s="462"/>
      <c r="Y757" s="461"/>
      <c r="Z757" s="462">
        <v>6.605583292954269</v>
      </c>
      <c r="AA757" s="462">
        <v>6.4692728466522196</v>
      </c>
      <c r="AB757" s="462">
        <v>11.862899797986429</v>
      </c>
      <c r="AC757" s="462">
        <v>-5.7788497883396701</v>
      </c>
      <c r="AD757" s="462">
        <v>-4.7155024187745385</v>
      </c>
    </row>
    <row r="758" spans="2:30" x14ac:dyDescent="0.3">
      <c r="B758" s="462"/>
      <c r="C758" s="462"/>
      <c r="D758" s="462"/>
      <c r="Y758" s="461"/>
      <c r="Z758" s="462">
        <v>8.909318105920514</v>
      </c>
      <c r="AA758" s="462">
        <v>8.6565532123561066</v>
      </c>
      <c r="AB758" s="462">
        <v>11.862899797986429</v>
      </c>
      <c r="AC758" s="462">
        <v>9.4120588056540555E-2</v>
      </c>
      <c r="AD758" s="462">
        <v>-2.9835021274007665</v>
      </c>
    </row>
    <row r="759" spans="2:30" x14ac:dyDescent="0.3">
      <c r="B759" s="462"/>
      <c r="C759" s="462"/>
      <c r="D759" s="462"/>
      <c r="Y759" s="461"/>
      <c r="Z759" s="462">
        <v>12.111022247881349</v>
      </c>
      <c r="AA759" s="462">
        <v>11.842396810514478</v>
      </c>
      <c r="AB759" s="462">
        <v>11.862899797986429</v>
      </c>
      <c r="AC759" s="462">
        <v>-0.41729007983194322</v>
      </c>
      <c r="AD759" s="462">
        <v>-0.20389524553881497</v>
      </c>
    </row>
    <row r="760" spans="2:30" x14ac:dyDescent="0.3">
      <c r="B760" s="462"/>
      <c r="C760" s="462"/>
      <c r="D760" s="462"/>
      <c r="Y760" s="461"/>
      <c r="Z760" s="462">
        <v>7.0006729422284124</v>
      </c>
      <c r="AA760" s="462">
        <v>11.842127395330213</v>
      </c>
      <c r="AB760" s="462">
        <v>11.862899797986429</v>
      </c>
      <c r="AC760" s="462">
        <v>-3.8777169257649433</v>
      </c>
      <c r="AD760" s="462">
        <v>0.56490509369488151</v>
      </c>
    </row>
    <row r="761" spans="2:30" x14ac:dyDescent="0.3">
      <c r="B761" s="462"/>
      <c r="C761" s="462"/>
      <c r="D761" s="462"/>
      <c r="Y761" s="461"/>
      <c r="Z761" s="462">
        <v>17.794254115661687</v>
      </c>
      <c r="AA761" s="462">
        <v>12.201349541823385</v>
      </c>
      <c r="AB761" s="462">
        <v>11.862899797986429</v>
      </c>
      <c r="AC761" s="462">
        <v>2.9173545506903054</v>
      </c>
      <c r="AD761" s="462">
        <v>1.2150746014631011</v>
      </c>
    </row>
    <row r="762" spans="2:30" x14ac:dyDescent="0.3">
      <c r="B762" s="462"/>
      <c r="C762" s="462"/>
      <c r="D762" s="462"/>
      <c r="Y762" s="461"/>
      <c r="Z762" s="462">
        <v>24.299198183057797</v>
      </c>
      <c r="AA762" s="462">
        <v>12.207774468892017</v>
      </c>
      <c r="AB762" s="462">
        <v>11.862899797986429</v>
      </c>
      <c r="AC762" s="462">
        <v>8.6028216906998978</v>
      </c>
      <c r="AD762" s="462">
        <v>1.5248139141639183</v>
      </c>
    </row>
    <row r="763" spans="2:30" x14ac:dyDescent="0.3">
      <c r="B763" s="462"/>
      <c r="C763" s="462"/>
      <c r="D763" s="462"/>
      <c r="Y763" s="461"/>
      <c r="Z763" s="462">
        <v>6.1748428796074633</v>
      </c>
      <c r="AA763" s="462">
        <v>11.526599069390793</v>
      </c>
      <c r="AB763" s="462">
        <v>11.862899797986429</v>
      </c>
      <c r="AC763" s="462">
        <v>2.4138956203539834</v>
      </c>
      <c r="AD763" s="462">
        <v>1.5114307974599248</v>
      </c>
    </row>
    <row r="764" spans="2:30" x14ac:dyDescent="0.3">
      <c r="B764" s="462"/>
      <c r="C764" s="462"/>
      <c r="D764" s="462"/>
      <c r="Y764" s="461"/>
      <c r="Z764" s="462">
        <v>9.1201383184064557</v>
      </c>
      <c r="AA764" s="462">
        <v>11.533375783786251</v>
      </c>
      <c r="AB764" s="462">
        <v>11.862899797986429</v>
      </c>
      <c r="AC764" s="462">
        <v>-1.2276632339621329</v>
      </c>
      <c r="AD764" s="462">
        <v>1.7774588329941119</v>
      </c>
    </row>
    <row r="765" spans="2:30" x14ac:dyDescent="0.3">
      <c r="B765" s="462"/>
      <c r="C765" s="462"/>
      <c r="D765" s="462"/>
      <c r="Y765" s="461"/>
      <c r="Z765" s="462">
        <v>8.9542925954009629</v>
      </c>
      <c r="AA765" s="462">
        <v>11.227946029970663</v>
      </c>
      <c r="AB765" s="462">
        <v>11.862899797986429</v>
      </c>
      <c r="AC765" s="462">
        <v>2.2622957769622616</v>
      </c>
      <c r="AD765" s="462">
        <v>1.6246393566203028</v>
      </c>
    </row>
    <row r="766" spans="2:30" x14ac:dyDescent="0.3">
      <c r="B766" s="462"/>
      <c r="C766" s="462"/>
      <c r="D766" s="462"/>
      <c r="Y766" s="461"/>
      <c r="Z766" s="462">
        <v>7.3427944513727645</v>
      </c>
      <c r="AA766" s="462">
        <v>10.967424904438108</v>
      </c>
      <c r="AB766" s="462">
        <v>11.862899797986429</v>
      </c>
      <c r="AC766" s="462">
        <v>-0.51097189675989796</v>
      </c>
      <c r="AD766" s="462">
        <v>0.40338742180214077</v>
      </c>
    </row>
    <row r="767" spans="2:30" x14ac:dyDescent="0.3">
      <c r="B767" s="462"/>
      <c r="C767" s="462"/>
      <c r="D767" s="462"/>
      <c r="Y767" s="461"/>
      <c r="Z767" s="462">
        <v>7.0481099429966356</v>
      </c>
      <c r="AA767" s="462">
        <v>10.690465804283106</v>
      </c>
      <c r="AB767" s="462">
        <v>11.862899797986429</v>
      </c>
      <c r="AC767" s="462">
        <v>-2.0155206770256342</v>
      </c>
      <c r="AD767" s="462">
        <v>-0.34832446826871838</v>
      </c>
    </row>
    <row r="768" spans="2:30" x14ac:dyDescent="0.3">
      <c r="B768" s="462"/>
      <c r="C768" s="462"/>
      <c r="D768" s="462"/>
      <c r="Y768" s="461"/>
      <c r="Z768" s="462">
        <v>15.656245838952552</v>
      </c>
      <c r="AA768" s="462">
        <v>10.161936876428507</v>
      </c>
      <c r="AB768" s="462">
        <v>11.862899797986429</v>
      </c>
      <c r="AC768" s="462">
        <v>1.8476182160736414</v>
      </c>
      <c r="AD768" s="462">
        <v>-1.1785483676735606</v>
      </c>
    </row>
    <row r="769" spans="2:30" x14ac:dyDescent="0.3">
      <c r="B769" s="462"/>
      <c r="C769" s="462"/>
      <c r="D769" s="462"/>
      <c r="Y769" s="461"/>
      <c r="Z769" s="462">
        <v>22.475550304329921</v>
      </c>
      <c r="AA769" s="462">
        <v>10.591320225785067</v>
      </c>
      <c r="AB769" s="462">
        <v>11.862899797986429</v>
      </c>
      <c r="AC769" s="462">
        <v>5.4058146972764121E-2</v>
      </c>
      <c r="AD769" s="462">
        <v>-1.7276241617039167</v>
      </c>
    </row>
    <row r="770" spans="2:30" x14ac:dyDescent="0.3">
      <c r="B770" s="462"/>
      <c r="C770" s="462"/>
      <c r="D770" s="462"/>
      <c r="Y770" s="461">
        <v>44593</v>
      </c>
      <c r="Z770" s="462">
        <v>4.2361291785224422</v>
      </c>
      <c r="AA770" s="462">
        <v>10.936374000548293</v>
      </c>
      <c r="AB770" s="462">
        <v>11.862899797986429</v>
      </c>
      <c r="AC770" s="462">
        <v>-2.8480876101420307</v>
      </c>
      <c r="AD770" s="462">
        <v>-2.3320488194484943</v>
      </c>
    </row>
    <row r="771" spans="2:30" x14ac:dyDescent="0.3">
      <c r="B771" s="462"/>
      <c r="C771" s="462"/>
      <c r="D771" s="462"/>
      <c r="Y771" s="461"/>
      <c r="Z771" s="462">
        <v>5.4204358234242696</v>
      </c>
      <c r="AA771" s="462">
        <v>11.288910712156678</v>
      </c>
      <c r="AB771" s="462">
        <v>11.862899797986429</v>
      </c>
      <c r="AC771" s="462">
        <v>-7.0392305297960291</v>
      </c>
      <c r="AD771" s="462">
        <v>-2.5182574080694144</v>
      </c>
    </row>
    <row r="772" spans="2:30" x14ac:dyDescent="0.3">
      <c r="B772" s="462"/>
      <c r="C772" s="462"/>
      <c r="D772" s="462"/>
      <c r="Y772" s="461"/>
      <c r="Z772" s="462">
        <v>11.959976040896882</v>
      </c>
      <c r="AA772" s="462">
        <v>11.588037086843508</v>
      </c>
      <c r="AB772" s="462">
        <v>11.862899797986429</v>
      </c>
      <c r="AC772" s="462">
        <v>-1.581234781250231</v>
      </c>
      <c r="AD772" s="462">
        <v>-2.6450762704942981</v>
      </c>
    </row>
    <row r="773" spans="2:30" x14ac:dyDescent="0.3">
      <c r="B773" s="462"/>
      <c r="C773" s="462"/>
      <c r="D773" s="462"/>
      <c r="Y773" s="461"/>
      <c r="Z773" s="462">
        <v>9.7581708747153471</v>
      </c>
      <c r="AA773" s="462">
        <v>10.793719949010262</v>
      </c>
      <c r="AB773" s="462">
        <v>11.862899797986429</v>
      </c>
      <c r="AC773" s="462">
        <v>-4.7419445009719396</v>
      </c>
      <c r="AD773" s="462">
        <v>-2.030367479169052</v>
      </c>
    </row>
    <row r="774" spans="2:30" x14ac:dyDescent="0.3">
      <c r="B774" s="462"/>
      <c r="C774" s="462"/>
      <c r="D774" s="462"/>
      <c r="Y774" s="461"/>
      <c r="Z774" s="462">
        <v>9.5158669242553291</v>
      </c>
      <c r="AA774" s="462">
        <v>10.978805596695858</v>
      </c>
      <c r="AB774" s="462">
        <v>11.862899797986429</v>
      </c>
      <c r="AC774" s="462">
        <v>-3.3189807973720775</v>
      </c>
      <c r="AD774" s="462">
        <v>-2.3872779002712292</v>
      </c>
    </row>
    <row r="775" spans="2:30" x14ac:dyDescent="0.3">
      <c r="B775" s="462"/>
      <c r="C775" s="462"/>
      <c r="D775" s="462"/>
      <c r="Y775" s="461"/>
      <c r="Z775" s="462">
        <v>17.750130461760364</v>
      </c>
      <c r="AA775" s="462">
        <v>11.027257142821144</v>
      </c>
      <c r="AB775" s="462">
        <v>11.862899797986429</v>
      </c>
      <c r="AC775" s="462">
        <v>0.95988617909945617</v>
      </c>
      <c r="AD775" s="462">
        <v>-2.2028567358952893</v>
      </c>
    </row>
    <row r="776" spans="2:30" x14ac:dyDescent="0.3">
      <c r="B776" s="462"/>
      <c r="C776" s="462"/>
      <c r="D776" s="462"/>
      <c r="Y776" s="461"/>
      <c r="Z776" s="462">
        <v>16.915330339497199</v>
      </c>
      <c r="AA776" s="462">
        <v>10.732829882879786</v>
      </c>
      <c r="AB776" s="462">
        <v>11.862899797986429</v>
      </c>
      <c r="AC776" s="462">
        <v>4.3570196862494868</v>
      </c>
      <c r="AD776" s="462">
        <v>-1.8386288738516205</v>
      </c>
    </row>
    <row r="777" spans="2:30" x14ac:dyDescent="0.3">
      <c r="B777" s="462"/>
      <c r="C777" s="462"/>
      <c r="D777" s="462"/>
      <c r="Y777" s="461"/>
      <c r="Z777" s="462">
        <v>5.5317287123216072</v>
      </c>
      <c r="AA777" s="462">
        <v>10.554288466882506</v>
      </c>
      <c r="AB777" s="462">
        <v>11.862899797986429</v>
      </c>
      <c r="AC777" s="462">
        <v>-5.3464605578572701</v>
      </c>
      <c r="AD777" s="462">
        <v>-1.6224072419603641</v>
      </c>
    </row>
    <row r="778" spans="2:30" x14ac:dyDescent="0.3">
      <c r="B778" s="462"/>
      <c r="C778" s="462"/>
      <c r="D778" s="462"/>
      <c r="Y778" s="461"/>
      <c r="Z778" s="462">
        <v>5.7595966463012731</v>
      </c>
      <c r="AA778" s="462">
        <v>10.217338832269039</v>
      </c>
      <c r="AB778" s="462">
        <v>11.862899797986429</v>
      </c>
      <c r="AC778" s="462">
        <v>-5.7482823791644506</v>
      </c>
      <c r="AD778" s="462">
        <v>-0.65059049839842131</v>
      </c>
    </row>
    <row r="779" spans="2:30" x14ac:dyDescent="0.3">
      <c r="B779" s="462"/>
      <c r="C779" s="462"/>
      <c r="D779" s="462"/>
      <c r="Y779" s="461"/>
      <c r="Z779" s="462">
        <v>9.8989852213073792</v>
      </c>
      <c r="AA779" s="462">
        <v>10.182241292127804</v>
      </c>
      <c r="AB779" s="462">
        <v>11.862899797986429</v>
      </c>
      <c r="AC779" s="462">
        <v>0.96836025305545093</v>
      </c>
      <c r="AD779" s="462">
        <v>0.53107115983990894</v>
      </c>
    </row>
    <row r="780" spans="2:30" x14ac:dyDescent="0.3">
      <c r="B780" s="462"/>
      <c r="C780" s="462"/>
      <c r="D780" s="462"/>
      <c r="Y780" s="461"/>
      <c r="Z780" s="462">
        <v>8.50838096273438</v>
      </c>
      <c r="AA780" s="462">
        <v>11.588077012950114</v>
      </c>
      <c r="AB780" s="462">
        <v>11.862899797986429</v>
      </c>
      <c r="AC780" s="462">
        <v>-3.2283930777331449</v>
      </c>
      <c r="AD780" s="462">
        <v>0.46366340760484903</v>
      </c>
    </row>
    <row r="781" spans="2:30" x14ac:dyDescent="0.3">
      <c r="B781" s="462"/>
      <c r="C781" s="462"/>
      <c r="D781" s="462"/>
      <c r="Y781" s="461"/>
      <c r="Z781" s="462">
        <v>7.1572194819610715</v>
      </c>
      <c r="AA781" s="462">
        <v>12.95712335631146</v>
      </c>
      <c r="AB781" s="462">
        <v>11.862899797986429</v>
      </c>
      <c r="AC781" s="462">
        <v>3.4837364075615227</v>
      </c>
      <c r="AD781" s="462">
        <v>1.9698470209907921</v>
      </c>
    </row>
    <row r="782" spans="2:30" x14ac:dyDescent="0.3">
      <c r="B782" s="462"/>
      <c r="C782" s="462"/>
      <c r="D782" s="462"/>
      <c r="Y782" s="461"/>
      <c r="Z782" s="462">
        <v>17.504447680771726</v>
      </c>
      <c r="AA782" s="462">
        <v>12.130125184494178</v>
      </c>
      <c r="AB782" s="462">
        <v>11.862899797986429</v>
      </c>
      <c r="AC782" s="462">
        <v>9.2315177867677676</v>
      </c>
      <c r="AD782" s="462">
        <v>3.4983680993812749</v>
      </c>
    </row>
    <row r="783" spans="2:30" x14ac:dyDescent="0.3">
      <c r="B783" s="462"/>
      <c r="C783" s="462"/>
      <c r="D783" s="462"/>
      <c r="Y783" s="461"/>
      <c r="Z783" s="462">
        <v>26.756180385253373</v>
      </c>
      <c r="AA783" s="462">
        <v>12.17124023295249</v>
      </c>
      <c r="AB783" s="462">
        <v>11.862899797986429</v>
      </c>
      <c r="AC783" s="462">
        <v>3.8851654206040678</v>
      </c>
      <c r="AD783" s="462">
        <v>4.8726517749272897</v>
      </c>
    </row>
    <row r="784" spans="2:30" x14ac:dyDescent="0.3">
      <c r="B784" s="462"/>
      <c r="C784" s="462"/>
      <c r="D784" s="462"/>
      <c r="Y784" s="461"/>
      <c r="Z784" s="462">
        <v>15.115053115851028</v>
      </c>
      <c r="AA784" s="462">
        <v>12.145667887492371</v>
      </c>
      <c r="AB784" s="462">
        <v>11.862899797986429</v>
      </c>
      <c r="AC784" s="462">
        <v>5.1968247358443307</v>
      </c>
      <c r="AD784" s="462">
        <v>5.5917866764017718</v>
      </c>
    </row>
    <row r="785" spans="2:30" x14ac:dyDescent="0.3">
      <c r="B785" s="462"/>
      <c r="C785" s="462"/>
      <c r="D785" s="462"/>
      <c r="Y785" s="461"/>
      <c r="Z785" s="462">
        <v>-2.9390556419717662E-2</v>
      </c>
      <c r="AA785" s="462">
        <v>12.309084710185955</v>
      </c>
      <c r="AB785" s="462">
        <v>11.862899797986429</v>
      </c>
      <c r="AC785" s="462">
        <v>4.9513651695689305</v>
      </c>
      <c r="AD785" s="462">
        <v>5.5502388092501134</v>
      </c>
    </row>
    <row r="786" spans="2:30" x14ac:dyDescent="0.3">
      <c r="B786" s="462"/>
      <c r="C786" s="462"/>
      <c r="D786" s="462"/>
      <c r="Y786" s="461"/>
      <c r="Z786" s="462">
        <v>10.18679056051557</v>
      </c>
      <c r="AA786" s="462">
        <v>11.934678168487988</v>
      </c>
      <c r="AB786" s="462">
        <v>11.862899797986429</v>
      </c>
      <c r="AC786" s="462">
        <v>10.588345981877552</v>
      </c>
      <c r="AD786" s="462">
        <v>5.4461674260904562</v>
      </c>
    </row>
    <row r="787" spans="2:30" x14ac:dyDescent="0.3">
      <c r="B787" s="462"/>
      <c r="C787" s="462"/>
      <c r="D787" s="462"/>
      <c r="Y787" s="461"/>
      <c r="Z787" s="462">
        <v>8.3293745445135361</v>
      </c>
      <c r="AA787" s="462">
        <v>11.107989087873065</v>
      </c>
      <c r="AB787" s="462">
        <v>11.862899797986429</v>
      </c>
      <c r="AC787" s="462">
        <v>1.805551232588229</v>
      </c>
      <c r="AD787" s="462">
        <v>5.5501434657183495</v>
      </c>
    </row>
    <row r="788" spans="2:30" x14ac:dyDescent="0.3">
      <c r="B788" s="462"/>
      <c r="C788" s="462"/>
      <c r="D788" s="462"/>
      <c r="Y788" s="461"/>
      <c r="Z788" s="462">
        <v>8.3011372408161677</v>
      </c>
      <c r="AA788" s="462">
        <v>9.4520908261237686</v>
      </c>
      <c r="AB788" s="462">
        <v>11.862899797986429</v>
      </c>
      <c r="AC788" s="462">
        <v>3.1929013374999187</v>
      </c>
      <c r="AD788" s="462">
        <v>4.8658843975250408</v>
      </c>
    </row>
    <row r="789" spans="2:30" x14ac:dyDescent="0.3">
      <c r="B789" s="462"/>
      <c r="C789" s="462"/>
      <c r="D789" s="462"/>
      <c r="Y789" s="461"/>
      <c r="Z789" s="462">
        <v>14.883601888885961</v>
      </c>
      <c r="AA789" s="462">
        <v>10.617370368038747</v>
      </c>
      <c r="AB789" s="462">
        <v>11.862899797986429</v>
      </c>
      <c r="AC789" s="462">
        <v>8.5030181046501667</v>
      </c>
      <c r="AD789" s="462">
        <v>4.5042033867303717</v>
      </c>
    </row>
    <row r="790" spans="2:30" x14ac:dyDescent="0.3">
      <c r="B790" s="462"/>
      <c r="C790" s="462"/>
      <c r="D790" s="462"/>
      <c r="Y790" s="461"/>
      <c r="Z790" s="462">
        <v>20.969356820948907</v>
      </c>
      <c r="AA790" s="462">
        <v>10.763509187609895</v>
      </c>
      <c r="AB790" s="462">
        <v>11.862899797986429</v>
      </c>
      <c r="AC790" s="462">
        <v>4.6129976979993188</v>
      </c>
      <c r="AD790" s="462">
        <v>3.8371613065291155</v>
      </c>
    </row>
    <row r="791" spans="2:30" x14ac:dyDescent="0.3">
      <c r="B791" s="462"/>
      <c r="C791" s="462"/>
      <c r="D791" s="462"/>
      <c r="Y791" s="461"/>
      <c r="Z791" s="462">
        <v>3.5237652836059539</v>
      </c>
      <c r="AA791" s="462">
        <v>11.163419714962647</v>
      </c>
      <c r="AB791" s="462">
        <v>11.862899797986429</v>
      </c>
      <c r="AC791" s="462">
        <v>0.40701125849116693</v>
      </c>
      <c r="AD791" s="462">
        <v>4.5822351059597093</v>
      </c>
    </row>
    <row r="792" spans="2:30" x14ac:dyDescent="0.3">
      <c r="B792" s="462"/>
      <c r="C792" s="462"/>
      <c r="D792" s="462"/>
      <c r="Y792" s="461"/>
      <c r="Z792" s="462">
        <v>8.1275662369851318</v>
      </c>
      <c r="AA792" s="462">
        <v>11.455266076600454</v>
      </c>
      <c r="AB792" s="462">
        <v>11.862899797986429</v>
      </c>
      <c r="AC792" s="462">
        <v>2.4195980940062469</v>
      </c>
      <c r="AD792" s="462">
        <v>5.2452193146671515</v>
      </c>
    </row>
    <row r="793" spans="2:30" x14ac:dyDescent="0.3">
      <c r="B793" s="462"/>
      <c r="C793" s="462"/>
      <c r="D793" s="462"/>
      <c r="Y793" s="461"/>
      <c r="Z793" s="462">
        <v>11.209762297513603</v>
      </c>
      <c r="AA793" s="462">
        <v>11.062968717163889</v>
      </c>
      <c r="AB793" s="462">
        <v>11.862899797986429</v>
      </c>
      <c r="AC793" s="462">
        <v>5.9190514204687616</v>
      </c>
      <c r="AD793" s="462">
        <v>4.6881815755282004</v>
      </c>
    </row>
    <row r="794" spans="2:30" x14ac:dyDescent="0.3">
      <c r="B794" s="462"/>
      <c r="C794" s="462"/>
      <c r="D794" s="462"/>
      <c r="Y794" s="461"/>
      <c r="Z794" s="462">
        <v>11.128748235982798</v>
      </c>
      <c r="AA794" s="462">
        <v>11.316293722882525</v>
      </c>
      <c r="AB794" s="462">
        <v>11.862899797986429</v>
      </c>
      <c r="AC794" s="462">
        <v>7.0210678286023835</v>
      </c>
      <c r="AD794" s="462">
        <v>4.2389777016273298</v>
      </c>
    </row>
    <row r="795" spans="2:30" x14ac:dyDescent="0.3">
      <c r="B795" s="462"/>
      <c r="C795" s="462"/>
      <c r="D795" s="462"/>
      <c r="Y795" s="461"/>
      <c r="Z795" s="462">
        <v>10.344061772280824</v>
      </c>
      <c r="AA795" s="462">
        <v>12.657595168087573</v>
      </c>
      <c r="AB795" s="462">
        <v>11.862899797986429</v>
      </c>
      <c r="AC795" s="462">
        <v>7.8337907984520143</v>
      </c>
      <c r="AD795" s="462">
        <v>5.0873374512001943</v>
      </c>
    </row>
    <row r="796" spans="2:30" x14ac:dyDescent="0.3">
      <c r="B796" s="462"/>
      <c r="C796" s="462"/>
      <c r="D796" s="462"/>
      <c r="Y796" s="461"/>
      <c r="Z796" s="462">
        <v>12.137520372830014</v>
      </c>
      <c r="AA796" s="462">
        <v>12.628529142441492</v>
      </c>
      <c r="AB796" s="462">
        <v>11.862899797986429</v>
      </c>
      <c r="AC796" s="462">
        <v>4.603753930677513</v>
      </c>
      <c r="AD796" s="462">
        <v>5.0987658302611578</v>
      </c>
    </row>
    <row r="797" spans="2:30" x14ac:dyDescent="0.3">
      <c r="B797" s="462"/>
      <c r="C797" s="462"/>
      <c r="D797" s="462"/>
      <c r="Y797" s="461"/>
      <c r="Z797" s="462">
        <v>22.742631860979362</v>
      </c>
      <c r="AA797" s="462">
        <v>13.180277909180351</v>
      </c>
      <c r="AB797" s="462">
        <v>11.862899797986429</v>
      </c>
      <c r="AC797" s="462">
        <v>1.4685705806932248</v>
      </c>
      <c r="AD797" s="462">
        <v>5.3655805625538875</v>
      </c>
    </row>
    <row r="798" spans="2:30" x14ac:dyDescent="0.3">
      <c r="B798" s="462"/>
      <c r="C798" s="462"/>
      <c r="D798" s="462"/>
      <c r="Y798" s="461">
        <v>44621</v>
      </c>
      <c r="Z798" s="462">
        <v>12.912875400041285</v>
      </c>
      <c r="AA798" s="462">
        <v>13.467094380885325</v>
      </c>
      <c r="AB798" s="462">
        <v>11.862899797986429</v>
      </c>
      <c r="AC798" s="462">
        <v>6.3455295055012186</v>
      </c>
      <c r="AD798" s="462">
        <v>5.5932260837697214</v>
      </c>
    </row>
    <row r="799" spans="2:30" x14ac:dyDescent="0.3">
      <c r="B799" s="462"/>
      <c r="C799" s="462"/>
      <c r="D799" s="462"/>
      <c r="Y799" s="461"/>
      <c r="Z799" s="462">
        <v>7.924104057462559</v>
      </c>
      <c r="AA799" s="462">
        <v>14.008666701583719</v>
      </c>
      <c r="AB799" s="462">
        <v>11.862899797986429</v>
      </c>
      <c r="AC799" s="462">
        <v>2.4995967474329888</v>
      </c>
      <c r="AD799" s="462">
        <v>5.4999959677359715</v>
      </c>
    </row>
    <row r="800" spans="2:30" x14ac:dyDescent="0.3">
      <c r="B800" s="462"/>
      <c r="C800" s="462"/>
      <c r="D800" s="462"/>
      <c r="Y800" s="461"/>
      <c r="Z800" s="462">
        <v>15.072003664685626</v>
      </c>
      <c r="AA800" s="462">
        <v>15.351969553890783</v>
      </c>
      <c r="AB800" s="462">
        <v>11.862899797986429</v>
      </c>
      <c r="AC800" s="462">
        <v>7.7867545465178694</v>
      </c>
      <c r="AD800" s="462">
        <v>5.6525684289171636</v>
      </c>
    </row>
    <row r="801" spans="2:30" x14ac:dyDescent="0.3">
      <c r="B801" s="462"/>
      <c r="C801" s="462"/>
      <c r="D801" s="462"/>
      <c r="Y801" s="461"/>
      <c r="Z801" s="462">
        <v>13.136463537917592</v>
      </c>
      <c r="AA801" s="462">
        <v>16.800899324302062</v>
      </c>
      <c r="AB801" s="462">
        <v>11.862899797986429</v>
      </c>
      <c r="AC801" s="462">
        <v>8.614586477113221</v>
      </c>
      <c r="AD801" s="462">
        <v>6.8068684387304996</v>
      </c>
    </row>
    <row r="802" spans="2:30" x14ac:dyDescent="0.3">
      <c r="B802" s="462"/>
      <c r="C802" s="462"/>
      <c r="D802" s="462"/>
      <c r="Y802" s="461"/>
      <c r="Z802" s="462">
        <v>14.135068017169587</v>
      </c>
      <c r="AA802" s="462">
        <v>16.628804072723767</v>
      </c>
      <c r="AB802" s="462">
        <v>11.862899797986429</v>
      </c>
      <c r="AC802" s="462">
        <v>7.181179986215767</v>
      </c>
      <c r="AD802" s="462">
        <v>6.0073771561990252</v>
      </c>
    </row>
    <row r="803" spans="2:30" x14ac:dyDescent="0.3">
      <c r="B803" s="462"/>
      <c r="C803" s="462"/>
      <c r="D803" s="462"/>
      <c r="Y803" s="461"/>
      <c r="Z803" s="462">
        <v>21.540640338979475</v>
      </c>
      <c r="AA803" s="462">
        <v>16.818645754705511</v>
      </c>
      <c r="AB803" s="462">
        <v>11.862899797986429</v>
      </c>
      <c r="AC803" s="462">
        <v>5.6717611589458556</v>
      </c>
      <c r="AD803" s="462">
        <v>5.8158540367581208</v>
      </c>
    </row>
    <row r="804" spans="2:30" x14ac:dyDescent="0.3">
      <c r="B804" s="462"/>
      <c r="C804" s="462"/>
      <c r="D804" s="462"/>
      <c r="Y804" s="461"/>
      <c r="Z804" s="462">
        <v>32.885140253858317</v>
      </c>
      <c r="AA804" s="462">
        <v>16.407566076097286</v>
      </c>
      <c r="AB804" s="462">
        <v>11.862899797986429</v>
      </c>
      <c r="AC804" s="462">
        <v>9.5486706493865796</v>
      </c>
      <c r="AD804" s="462">
        <v>5.3415507138708511</v>
      </c>
    </row>
    <row r="805" spans="2:30" x14ac:dyDescent="0.3">
      <c r="B805" s="462"/>
      <c r="C805" s="462"/>
      <c r="D805" s="462"/>
      <c r="Y805" s="461"/>
      <c r="Z805" s="462">
        <v>11.708208638993227</v>
      </c>
      <c r="AA805" s="462">
        <v>16.519591791894605</v>
      </c>
      <c r="AB805" s="462">
        <v>11.862899797986429</v>
      </c>
      <c r="AC805" s="462">
        <v>0.74909052778089347</v>
      </c>
      <c r="AD805" s="462">
        <v>5.0265288979834493</v>
      </c>
    </row>
    <row r="806" spans="2:30" x14ac:dyDescent="0.3">
      <c r="B806" s="462"/>
      <c r="C806" s="462"/>
      <c r="D806" s="462"/>
      <c r="Y806" s="461"/>
      <c r="Z806" s="462">
        <v>9.2529958313347738</v>
      </c>
      <c r="AA806" s="462">
        <v>16.949765598100861</v>
      </c>
      <c r="AB806" s="462">
        <v>11.862899797986429</v>
      </c>
      <c r="AC806" s="462">
        <v>1.1589349113466625</v>
      </c>
      <c r="AD806" s="462">
        <v>4.9664643806134796</v>
      </c>
    </row>
    <row r="807" spans="2:30" x14ac:dyDescent="0.3">
      <c r="B807" s="462"/>
      <c r="C807" s="462"/>
      <c r="D807" s="462"/>
      <c r="Y807" s="461"/>
      <c r="Z807" s="462">
        <v>12.194445914428032</v>
      </c>
      <c r="AA807" s="462">
        <v>16.265935022940226</v>
      </c>
      <c r="AB807" s="462">
        <v>11.862899797986429</v>
      </c>
      <c r="AC807" s="462">
        <v>4.4666312863069777</v>
      </c>
      <c r="AD807" s="462">
        <v>5.4827102596462822</v>
      </c>
    </row>
    <row r="808" spans="2:30" x14ac:dyDescent="0.3">
      <c r="B808" s="462"/>
      <c r="C808" s="462"/>
      <c r="D808" s="462"/>
      <c r="Y808" s="461"/>
      <c r="Z808" s="462">
        <v>13.920643548498818</v>
      </c>
      <c r="AA808" s="462">
        <v>17.020064698791085</v>
      </c>
      <c r="AB808" s="462">
        <v>11.862899797986429</v>
      </c>
      <c r="AC808" s="462">
        <v>6.4094337659014116</v>
      </c>
      <c r="AD808" s="462">
        <v>6.1042618802924506</v>
      </c>
    </row>
    <row r="809" spans="2:30" x14ac:dyDescent="0.3">
      <c r="B809" s="462"/>
      <c r="C809" s="462"/>
      <c r="D809" s="462"/>
      <c r="Y809" s="461"/>
      <c r="Z809" s="462">
        <v>17.146284660613368</v>
      </c>
      <c r="AA809" s="462">
        <v>16.438210619369361</v>
      </c>
      <c r="AB809" s="462">
        <v>11.862899797986429</v>
      </c>
      <c r="AC809" s="462">
        <v>6.7607283646259759</v>
      </c>
      <c r="AD809" s="462">
        <v>6.2572079620217931</v>
      </c>
    </row>
    <row r="810" spans="2:30" x14ac:dyDescent="0.3">
      <c r="C810" s="462"/>
      <c r="D810" s="462"/>
      <c r="Y810" s="461"/>
      <c r="Z810" s="462">
        <v>16.75382631285504</v>
      </c>
      <c r="AA810" s="462">
        <v>16.403421243089642</v>
      </c>
      <c r="AB810" s="462">
        <v>11.862899797986429</v>
      </c>
      <c r="AC810" s="462">
        <v>9.2854823121754748</v>
      </c>
      <c r="AD810" s="462">
        <v>6.1863784340696526</v>
      </c>
    </row>
    <row r="811" spans="2:30" x14ac:dyDescent="0.3">
      <c r="C811" s="462"/>
      <c r="D811" s="462"/>
      <c r="Y811" s="461"/>
      <c r="Z811" s="462">
        <v>38.164047984814346</v>
      </c>
      <c r="AA811" s="462">
        <v>15.807311545280458</v>
      </c>
      <c r="AB811" s="462">
        <v>11.862899797986429</v>
      </c>
      <c r="AC811" s="462">
        <v>13.899531993909761</v>
      </c>
      <c r="AD811" s="462">
        <v>5.7460251256198216</v>
      </c>
    </row>
    <row r="812" spans="2:30" x14ac:dyDescent="0.3">
      <c r="C812" s="462"/>
      <c r="D812" s="462"/>
      <c r="Y812" s="461"/>
      <c r="Z812" s="462">
        <v>7.6352300830411473</v>
      </c>
      <c r="AA812" s="462">
        <v>14.964975313127542</v>
      </c>
      <c r="AB812" s="462">
        <v>11.862899797986429</v>
      </c>
      <c r="AC812" s="462">
        <v>1.819713099886286</v>
      </c>
      <c r="AD812" s="462">
        <v>4.7762755059373472</v>
      </c>
    </row>
    <row r="813" spans="2:30" x14ac:dyDescent="0.3">
      <c r="C813" s="462"/>
      <c r="D813" s="462"/>
      <c r="Y813" s="461"/>
      <c r="Z813" s="462">
        <v>9.0094701973767357</v>
      </c>
      <c r="AA813" s="462">
        <v>14.0147339378646</v>
      </c>
      <c r="AB813" s="462">
        <v>11.862899797986429</v>
      </c>
      <c r="AC813" s="462">
        <v>0.6631282156816809</v>
      </c>
      <c r="AD813" s="462">
        <v>4.4793562464369296</v>
      </c>
    </row>
    <row r="814" spans="2:30" x14ac:dyDescent="0.3">
      <c r="Y814" s="461"/>
      <c r="Z814" s="462">
        <v>8.0216780297637591</v>
      </c>
      <c r="AA814" s="462">
        <v>13.560338797002235</v>
      </c>
      <c r="AB814" s="462">
        <v>11.862899797986429</v>
      </c>
      <c r="AC814" s="462">
        <v>1.3841581271581589</v>
      </c>
      <c r="AD814" s="462">
        <v>3.9675341219165086</v>
      </c>
    </row>
    <row r="815" spans="2:30" x14ac:dyDescent="0.3">
      <c r="Y815" s="461"/>
      <c r="Z815" s="462">
        <v>8.0242899234284106</v>
      </c>
      <c r="AA815" s="462">
        <v>11.470924164731786</v>
      </c>
      <c r="AB815" s="462">
        <v>11.862899797986429</v>
      </c>
      <c r="AC815" s="462">
        <v>-0.37881357187590936</v>
      </c>
      <c r="AD815" s="462">
        <v>3.4790617646419548</v>
      </c>
    </row>
    <row r="816" spans="2:30" x14ac:dyDescent="0.3">
      <c r="Y816" s="461"/>
      <c r="Z816" s="462">
        <v>10.494595033772759</v>
      </c>
      <c r="AA816" s="462">
        <v>11.636086549635323</v>
      </c>
      <c r="AB816" s="462">
        <v>11.862899797986429</v>
      </c>
      <c r="AC816" s="462">
        <v>4.6822935481230559</v>
      </c>
      <c r="AD816" s="462">
        <v>2.5634539350298207</v>
      </c>
    </row>
    <row r="817" spans="25:30" x14ac:dyDescent="0.3">
      <c r="Y817" s="461"/>
      <c r="Z817" s="462">
        <v>13.57306032681849</v>
      </c>
      <c r="AA817" s="462">
        <v>11.042600126263618</v>
      </c>
      <c r="AB817" s="462">
        <v>11.862899797986429</v>
      </c>
      <c r="AC817" s="462">
        <v>5.7027274405325272</v>
      </c>
      <c r="AD817" s="462">
        <v>4.3153553946490097</v>
      </c>
    </row>
    <row r="818" spans="25:30" x14ac:dyDescent="0.3">
      <c r="Y818" s="461"/>
      <c r="Z818" s="462">
        <v>23.538145558921197</v>
      </c>
      <c r="AA818" s="462">
        <v>10.991956231532573</v>
      </c>
      <c r="AB818" s="462">
        <v>11.862899797986429</v>
      </c>
      <c r="AC818" s="462">
        <v>10.480225492987884</v>
      </c>
      <c r="AD818" s="462">
        <v>5.6429854364116476</v>
      </c>
    </row>
    <row r="819" spans="25:30" x14ac:dyDescent="0.3">
      <c r="Y819" s="461"/>
      <c r="Z819" s="462">
        <v>8.7913667773659121</v>
      </c>
      <c r="AA819" s="462">
        <v>10.96135434579165</v>
      </c>
      <c r="AB819" s="462">
        <v>11.862899797986429</v>
      </c>
      <c r="AC819" s="462">
        <v>-4.5895417073986522</v>
      </c>
      <c r="AD819" s="462">
        <v>7.0238585817194705</v>
      </c>
    </row>
    <row r="820" spans="25:30" x14ac:dyDescent="0.3">
      <c r="Y820" s="461"/>
      <c r="Z820" s="462">
        <v>4.8550652337747966</v>
      </c>
      <c r="AA820" s="462">
        <v>10.569062683080469</v>
      </c>
      <c r="AB820" s="462">
        <v>11.862899797986429</v>
      </c>
      <c r="AC820" s="462">
        <v>12.926438433016003</v>
      </c>
      <c r="AD820" s="462">
        <v>7.6809229536383929</v>
      </c>
    </row>
    <row r="821" spans="25:30" x14ac:dyDescent="0.3">
      <c r="Y821" s="461"/>
      <c r="Z821" s="462">
        <v>7.6671707666464499</v>
      </c>
      <c r="AA821" s="462">
        <v>10.394532054665348</v>
      </c>
      <c r="AB821" s="462">
        <v>11.862899797986429</v>
      </c>
      <c r="AC821" s="462">
        <v>10.677568419496623</v>
      </c>
      <c r="AD821" s="462">
        <v>7.7244728671629463</v>
      </c>
    </row>
    <row r="822" spans="25:30" x14ac:dyDescent="0.3">
      <c r="Y822" s="461"/>
      <c r="Z822" s="462">
        <v>7.810076723241945</v>
      </c>
      <c r="AA822" s="462">
        <v>9.6981241094671304</v>
      </c>
      <c r="AB822" s="462">
        <v>11.862899797986429</v>
      </c>
      <c r="AC822" s="462">
        <v>9.2872984452788501</v>
      </c>
      <c r="AD822" s="462">
        <v>7.5118781689660086</v>
      </c>
    </row>
    <row r="823" spans="25:30" x14ac:dyDescent="0.3">
      <c r="Y823" s="461"/>
      <c r="Z823" s="462">
        <v>7.7485533947944774</v>
      </c>
      <c r="AA823" s="462">
        <v>9.2425352766950635</v>
      </c>
      <c r="AB823" s="462">
        <v>11.862899797986429</v>
      </c>
      <c r="AC823" s="462">
        <v>9.2817441515555146</v>
      </c>
      <c r="AD823" s="462">
        <v>7.5795287609396889</v>
      </c>
    </row>
    <row r="824" spans="25:30" x14ac:dyDescent="0.3">
      <c r="Y824" s="461"/>
      <c r="Z824" s="462">
        <v>12.351345927912659</v>
      </c>
      <c r="AA824" s="462">
        <v>9.3541584197394094</v>
      </c>
      <c r="AB824" s="462">
        <v>11.862899797986429</v>
      </c>
      <c r="AC824" s="462">
        <v>6.0075768352044037</v>
      </c>
      <c r="AD824" s="462">
        <v>6.8557723608039556</v>
      </c>
    </row>
    <row r="825" spans="25:30" x14ac:dyDescent="0.3">
      <c r="Y825" s="461"/>
      <c r="Z825" s="462">
        <v>18.663289942533659</v>
      </c>
      <c r="AA825" s="462">
        <v>9.8622469812794034</v>
      </c>
      <c r="AB825" s="462">
        <v>11.862899797986429</v>
      </c>
      <c r="AC825" s="462">
        <v>8.9920626056093198</v>
      </c>
      <c r="AD825" s="462">
        <v>6.7411336290454846</v>
      </c>
    </row>
    <row r="826" spans="25:30" x14ac:dyDescent="0.3">
      <c r="Y826" s="461"/>
      <c r="Z826" s="462">
        <v>5.6022449479614496</v>
      </c>
      <c r="AA826" s="462">
        <v>9.6316195847656019</v>
      </c>
      <c r="AB826" s="462">
        <v>11.862899797986429</v>
      </c>
      <c r="AC826" s="462">
        <v>-4.1159875635828911</v>
      </c>
      <c r="AD826" s="462">
        <v>6.4654599102211341</v>
      </c>
    </row>
    <row r="827" spans="25:30" x14ac:dyDescent="0.3">
      <c r="Y827" s="461"/>
      <c r="Z827" s="462">
        <v>5.6364272350852271</v>
      </c>
      <c r="AA827" s="462">
        <v>12.049217277555446</v>
      </c>
      <c r="AB827" s="462">
        <v>11.862899797986429</v>
      </c>
      <c r="AC827" s="462">
        <v>7.8601436320658706</v>
      </c>
      <c r="AD827" s="462">
        <v>7.1497665561708601</v>
      </c>
    </row>
    <row r="828" spans="25:30" x14ac:dyDescent="0.3">
      <c r="Y828" s="461"/>
      <c r="Z828" s="462">
        <v>11.223790697426415</v>
      </c>
      <c r="AA828" s="462">
        <v>11.900980764442291</v>
      </c>
      <c r="AB828" s="462">
        <v>11.862899797986429</v>
      </c>
      <c r="AC828" s="462">
        <v>9.8750972971873239</v>
      </c>
      <c r="AD828" s="462">
        <v>7.5839661999724859</v>
      </c>
    </row>
    <row r="829" spans="25:30" x14ac:dyDescent="0.3">
      <c r="Y829" s="461">
        <v>44652</v>
      </c>
      <c r="Z829" s="462">
        <v>6.1956849476453124</v>
      </c>
      <c r="AA829" s="462">
        <v>10.765357530448052</v>
      </c>
      <c r="AB829" s="462"/>
      <c r="AC829" s="462">
        <v>7.3575824135083963</v>
      </c>
      <c r="AD829" s="462">
        <v>6.3613175572250196</v>
      </c>
    </row>
    <row r="830" spans="25:30" x14ac:dyDescent="0.3">
      <c r="Y830" s="461"/>
      <c r="Z830" s="462">
        <v>24.671737244323388</v>
      </c>
      <c r="AA830" s="462">
        <v>10.563053120664717</v>
      </c>
      <c r="AB830" s="462"/>
      <c r="AC830" s="462">
        <v>14.071890673203598</v>
      </c>
      <c r="AD830" s="462">
        <v>6.0452417863538539</v>
      </c>
    </row>
    <row r="831" spans="25:30" x14ac:dyDescent="0.3">
      <c r="Y831" s="461"/>
      <c r="Z831" s="462">
        <v>11.313690336120581</v>
      </c>
      <c r="AA831" s="462">
        <v>10.621559997508486</v>
      </c>
      <c r="AB831" s="462"/>
      <c r="AC831" s="462">
        <v>9.0469743418157833</v>
      </c>
      <c r="AD831" s="462">
        <v>5.7594218376494961</v>
      </c>
    </row>
    <row r="832" spans="25:30" x14ac:dyDescent="0.3">
      <c r="Y832" s="461"/>
      <c r="Z832" s="462">
        <v>10.713927304573986</v>
      </c>
      <c r="AA832" s="462">
        <v>10.901618220985009</v>
      </c>
      <c r="AB832" s="462"/>
      <c r="AC832" s="462">
        <v>0.43352210637705468</v>
      </c>
      <c r="AD832" s="462">
        <v>5.380909741972725</v>
      </c>
    </row>
    <row r="833" spans="25:30" x14ac:dyDescent="0.3">
      <c r="Y833" s="461"/>
      <c r="Z833" s="462">
        <v>4.1861140794781075</v>
      </c>
      <c r="AA833" s="462">
        <v>11.31574869818294</v>
      </c>
      <c r="AB833" s="462"/>
      <c r="AC833" s="462">
        <v>-6.3285179596810508</v>
      </c>
      <c r="AD833" s="462">
        <v>5.8655580402085503</v>
      </c>
    </row>
    <row r="834" spans="25:30" x14ac:dyDescent="0.3">
      <c r="Y834" s="461"/>
      <c r="Z834" s="462">
        <v>6.0459753729916157</v>
      </c>
      <c r="AA834" s="462">
        <v>9.7914519824700523</v>
      </c>
      <c r="AB834" s="462"/>
      <c r="AC834" s="462">
        <v>5.8594039911353661</v>
      </c>
      <c r="AD834" s="462">
        <v>5.577569741078654</v>
      </c>
    </row>
    <row r="835" spans="25:30" x14ac:dyDescent="0.3">
      <c r="Y835" s="461"/>
      <c r="Z835" s="462">
        <v>13.18419826176207</v>
      </c>
      <c r="AA835" s="462">
        <v>10.162456943145546</v>
      </c>
      <c r="AB835" s="462"/>
      <c r="AC835" s="462">
        <v>7.2255126274499304</v>
      </c>
      <c r="AD835" s="462">
        <v>5.783491268747964</v>
      </c>
    </row>
    <row r="836" spans="25:30" x14ac:dyDescent="0.3">
      <c r="Y836" s="461"/>
      <c r="Z836" s="462">
        <v>9.0945982880308183</v>
      </c>
      <c r="AA836" s="462">
        <v>9.8209298290354763</v>
      </c>
      <c r="AB836" s="462"/>
      <c r="AC836" s="462">
        <v>10.750120501159174</v>
      </c>
      <c r="AD836" s="462">
        <v>5.6427095925523743</v>
      </c>
    </row>
    <row r="837" spans="25:30" x14ac:dyDescent="0.3">
      <c r="Y837" s="461"/>
      <c r="Z837" s="462">
        <v>14.001660234333199</v>
      </c>
      <c r="AA837" s="462">
        <v>10.40361334845144</v>
      </c>
      <c r="AB837" s="462"/>
      <c r="AC837" s="462">
        <v>12.05597257929432</v>
      </c>
      <c r="AD837" s="462">
        <v>7.1615565548915852</v>
      </c>
    </row>
    <row r="838" spans="25:30" x14ac:dyDescent="0.3">
      <c r="Y838" s="461"/>
      <c r="Z838" s="462">
        <v>13.910725060849039</v>
      </c>
      <c r="AA838" s="462">
        <v>10.841917543498875</v>
      </c>
      <c r="AB838" s="462"/>
      <c r="AC838" s="462">
        <v>10.488425035500953</v>
      </c>
      <c r="AD838" s="462">
        <v>8.8886688585310001</v>
      </c>
    </row>
    <row r="839" spans="25:30" x14ac:dyDescent="0.3">
      <c r="Y839" s="461"/>
      <c r="Z839" s="462">
        <v>8.3232375058034833</v>
      </c>
      <c r="AA839" s="462">
        <v>9.9088496171563438</v>
      </c>
      <c r="AB839" s="462"/>
      <c r="AC839" s="462">
        <v>-0.5519496269920694</v>
      </c>
      <c r="AD839" s="462">
        <v>8.1088399565738083</v>
      </c>
    </row>
    <row r="840" spans="25:30" x14ac:dyDescent="0.3">
      <c r="Y840" s="461"/>
      <c r="Z840" s="462">
        <v>8.2648987153898403</v>
      </c>
      <c r="AA840" s="462">
        <v>9.6605675871548478</v>
      </c>
      <c r="AB840" s="462"/>
      <c r="AC840" s="462">
        <v>4.3034107766934255</v>
      </c>
      <c r="AD840" s="462">
        <v>7.6522238181525495</v>
      </c>
    </row>
    <row r="841" spans="25:30" x14ac:dyDescent="0.3">
      <c r="Y841" s="461"/>
      <c r="Z841" s="462">
        <v>9.1141047383236558</v>
      </c>
      <c r="AA841" s="462">
        <v>10.845329464996322</v>
      </c>
      <c r="AB841" s="462"/>
      <c r="AC841" s="462">
        <v>17.949190116611263</v>
      </c>
      <c r="AD841" s="462">
        <v>8.2551592011327788</v>
      </c>
    </row>
    <row r="842" spans="25:30" x14ac:dyDescent="0.3">
      <c r="Y842" s="461"/>
      <c r="Z842" s="462">
        <v>6.6527227773643647</v>
      </c>
      <c r="AA842" s="462">
        <v>12.903315188338029</v>
      </c>
      <c r="AB842" s="462"/>
      <c r="AC842" s="462">
        <v>1.7667103137495985</v>
      </c>
      <c r="AD842" s="462">
        <v>8.8402302034315827</v>
      </c>
    </row>
    <row r="843" spans="25:30" x14ac:dyDescent="0.3">
      <c r="Y843" s="461"/>
      <c r="Z843" s="462">
        <v>7.3566240780203476</v>
      </c>
      <c r="AA843" s="462">
        <v>15.289682098665716</v>
      </c>
      <c r="AB843" s="462"/>
      <c r="AC843" s="462">
        <v>7.5538075322103566</v>
      </c>
      <c r="AD843" s="462">
        <v>10.566042111836717</v>
      </c>
    </row>
    <row r="844" spans="25:30" x14ac:dyDescent="0.3">
      <c r="Y844" s="461"/>
      <c r="Z844" s="462">
        <v>22.294993379223516</v>
      </c>
      <c r="AA844" s="462">
        <v>14.550139015123829</v>
      </c>
      <c r="AB844" s="462"/>
      <c r="AC844" s="462">
        <v>16.27652026015592</v>
      </c>
      <c r="AD844" s="462">
        <v>8.798789598736148</v>
      </c>
    </row>
    <row r="845" spans="25:30" x14ac:dyDescent="0.3">
      <c r="Y845" s="461"/>
      <c r="Z845" s="462">
        <v>28.316625124240996</v>
      </c>
      <c r="AA845" s="462">
        <v>14.05522643005879</v>
      </c>
      <c r="AB845" s="462"/>
      <c r="AC845" s="462">
        <v>14.58392205159258</v>
      </c>
      <c r="AD845" s="462">
        <v>5.8078593349258716</v>
      </c>
    </row>
    <row r="846" spans="25:30" x14ac:dyDescent="0.3">
      <c r="Y846" s="461"/>
      <c r="Z846" s="462">
        <v>25.027805878097286</v>
      </c>
      <c r="AA846" s="462">
        <v>14.082228863242166</v>
      </c>
      <c r="AB846" s="462"/>
      <c r="AC846" s="462">
        <v>11.528733731843872</v>
      </c>
      <c r="AD846" s="462">
        <v>5.495799761862072</v>
      </c>
    </row>
    <row r="847" spans="25:30" x14ac:dyDescent="0.3">
      <c r="Y847" s="461"/>
      <c r="Z847" s="462">
        <v>3.0880971305966325</v>
      </c>
      <c r="AA847" s="462">
        <v>13.915909010840508</v>
      </c>
      <c r="AB847" s="462"/>
      <c r="AC847" s="462">
        <v>-8.0673568150105552</v>
      </c>
      <c r="AD847" s="462">
        <v>5.5831603808205204</v>
      </c>
    </row>
    <row r="848" spans="25:30" x14ac:dyDescent="0.3">
      <c r="Y848" s="461"/>
      <c r="Z848" s="462">
        <v>5.6497166428683672</v>
      </c>
      <c r="AA848" s="462">
        <v>12.99186874012906</v>
      </c>
      <c r="AB848" s="462"/>
      <c r="AC848" s="462">
        <v>-2.9873217300606711</v>
      </c>
      <c r="AD848" s="462">
        <v>4.7249091946893031</v>
      </c>
    </row>
    <row r="849" spans="25:30" x14ac:dyDescent="0.3">
      <c r="Y849" s="461"/>
      <c r="Z849" s="462">
        <v>6.841739809648014</v>
      </c>
      <c r="AA849" s="462">
        <v>10.579834031462735</v>
      </c>
      <c r="AB849" s="462"/>
      <c r="AC849" s="462">
        <v>-0.41770669769699964</v>
      </c>
      <c r="AD849" s="462">
        <v>3.5396824751062104</v>
      </c>
    </row>
    <row r="850" spans="25:30" x14ac:dyDescent="0.3">
      <c r="Y850" s="461"/>
      <c r="Z850" s="462">
        <v>6.1923851112087362</v>
      </c>
      <c r="AA850" s="462">
        <v>8.6471166407257165</v>
      </c>
      <c r="AB850" s="462"/>
      <c r="AC850" s="462">
        <v>8.1653318649194944</v>
      </c>
      <c r="AD850" s="462">
        <v>1.3406190415061647</v>
      </c>
    </row>
    <row r="851" spans="25:30" x14ac:dyDescent="0.3">
      <c r="Y851" s="461"/>
      <c r="Z851" s="462">
        <v>15.826711484243395</v>
      </c>
      <c r="AA851" s="462">
        <v>8.8324221909464598</v>
      </c>
      <c r="AB851" s="462"/>
      <c r="AC851" s="462">
        <v>10.268761957237402</v>
      </c>
      <c r="AD851" s="462">
        <v>3.0595709002973388</v>
      </c>
    </row>
    <row r="852" spans="25:30" x14ac:dyDescent="0.3">
      <c r="Y852" s="461"/>
      <c r="Z852" s="462">
        <v>11.432382163576703</v>
      </c>
      <c r="AA852" s="462">
        <v>8.7818929448830616</v>
      </c>
      <c r="AB852" s="462"/>
      <c r="AC852" s="462">
        <v>6.2873350145109299</v>
      </c>
      <c r="AD852" s="462">
        <v>4.6443407020478196</v>
      </c>
    </row>
    <row r="853" spans="25:30" x14ac:dyDescent="0.3">
      <c r="Y853" s="461"/>
      <c r="Z853" s="462">
        <v>11.498784142938167</v>
      </c>
      <c r="AA853" s="462">
        <v>8.2642471156675779</v>
      </c>
      <c r="AB853" s="462"/>
      <c r="AC853" s="462">
        <v>-3.8647103033564463</v>
      </c>
      <c r="AD853" s="462">
        <v>5.6497198543313134</v>
      </c>
    </row>
    <row r="854" spans="25:30" x14ac:dyDescent="0.3">
      <c r="Y854" s="461"/>
      <c r="Z854" s="462">
        <v>4.3852359821418343</v>
      </c>
      <c r="AA854" s="462">
        <v>7.7308720859355491</v>
      </c>
      <c r="AB854" s="462"/>
      <c r="AC854" s="462">
        <v>3.9653061965276635</v>
      </c>
      <c r="AD854" s="462">
        <v>5.1557966285524044</v>
      </c>
    </row>
    <row r="855" spans="25:30" x14ac:dyDescent="0.3">
      <c r="Y855" s="461"/>
      <c r="Z855" s="462">
        <v>5.2960119204245801</v>
      </c>
      <c r="AA855" s="462">
        <v>7.0437705646201456</v>
      </c>
      <c r="AB855" s="462"/>
      <c r="AC855" s="462">
        <v>8.1060668821926924</v>
      </c>
      <c r="AD855" s="462">
        <v>5.2249202244113855</v>
      </c>
    </row>
    <row r="856" spans="25:30" x14ac:dyDescent="0.3">
      <c r="Y856" s="461"/>
      <c r="Z856" s="462">
        <v>3.2182190051396189</v>
      </c>
      <c r="AA856" s="462">
        <v>6.1457050594350262</v>
      </c>
      <c r="AB856" s="462"/>
      <c r="AC856" s="462">
        <v>6.6199473682874554</v>
      </c>
      <c r="AD856" s="462">
        <v>5.030391169844437</v>
      </c>
    </row>
    <row r="857" spans="25:30" x14ac:dyDescent="0.3">
      <c r="Y857" s="461"/>
      <c r="Z857" s="462">
        <v>2.4587599030845437</v>
      </c>
      <c r="AA857" s="462">
        <v>4.9264278948066078</v>
      </c>
      <c r="AB857" s="462"/>
      <c r="AC857" s="462">
        <v>4.7078692844671366</v>
      </c>
      <c r="AD857" s="462">
        <v>5.3793968532685881</v>
      </c>
    </row>
    <row r="858" spans="25:30" x14ac:dyDescent="0.3">
      <c r="Y858" s="461"/>
      <c r="Z858" s="462">
        <v>11.017000835035574</v>
      </c>
      <c r="AA858" s="462">
        <v>4.6988682727365054</v>
      </c>
      <c r="AB858" s="462"/>
      <c r="AC858" s="462">
        <v>10.752627128250268</v>
      </c>
      <c r="AD858" s="462">
        <v>4.5308827436554191</v>
      </c>
    </row>
    <row r="859" spans="25:30" x14ac:dyDescent="0.3">
      <c r="Y859" s="461">
        <v>44682</v>
      </c>
      <c r="Z859" s="462">
        <v>5.1459236272808688</v>
      </c>
      <c r="AA859" s="462">
        <v>4.4017013504244096</v>
      </c>
      <c r="AB859" s="462"/>
      <c r="AC859" s="462">
        <v>4.9256316325422915</v>
      </c>
      <c r="AD859" s="462">
        <v>3.6516367675237569</v>
      </c>
    </row>
    <row r="860" spans="25:30" x14ac:dyDescent="0.3">
      <c r="Y860" s="461"/>
      <c r="Z860" s="462">
        <v>2.9638439905392282</v>
      </c>
      <c r="AA860" s="462">
        <v>4.4677370593999743</v>
      </c>
      <c r="AB860" s="462"/>
      <c r="AC860" s="462">
        <v>-1.4216705193873906</v>
      </c>
      <c r="AD860" s="462">
        <v>3.0128014232125975</v>
      </c>
    </row>
    <row r="861" spans="25:30" x14ac:dyDescent="0.3">
      <c r="Y861" s="461"/>
      <c r="Z861" s="462">
        <v>2.7923186276511238</v>
      </c>
      <c r="AA861" s="462">
        <v>4.4657792043858704</v>
      </c>
      <c r="AB861" s="462"/>
      <c r="AC861" s="462">
        <v>-1.9742925707645185</v>
      </c>
      <c r="AD861" s="462">
        <v>2.3379863470088083</v>
      </c>
    </row>
    <row r="862" spans="25:30" x14ac:dyDescent="0.3">
      <c r="Y862" s="461"/>
      <c r="Z862" s="462">
        <v>3.2158434642399083</v>
      </c>
      <c r="AA862" s="462">
        <v>4.4541448473913006</v>
      </c>
      <c r="AB862" s="462"/>
      <c r="AC862" s="462">
        <v>1.9513450492710547</v>
      </c>
      <c r="AD862" s="462">
        <v>1.9834181931436734</v>
      </c>
    </row>
    <row r="863" spans="25:30" x14ac:dyDescent="0.3">
      <c r="Y863" s="461"/>
      <c r="Z863" s="462">
        <v>3.6804689679685731</v>
      </c>
      <c r="AA863" s="462">
        <v>4.8664048310463528</v>
      </c>
      <c r="AB863" s="462"/>
      <c r="AC863" s="462">
        <v>2.1480999581093414</v>
      </c>
      <c r="AD863" s="462">
        <v>1.4986331866617166</v>
      </c>
    </row>
    <row r="864" spans="25:30" x14ac:dyDescent="0.3">
      <c r="Y864" s="461"/>
      <c r="Z864" s="462">
        <v>2.445054917985817</v>
      </c>
      <c r="AA864" s="462">
        <v>4.5282704686105397</v>
      </c>
      <c r="AB864" s="462"/>
      <c r="AC864" s="462">
        <v>-1.5836248959388399E-2</v>
      </c>
      <c r="AD864" s="462">
        <v>1.7054243776406597</v>
      </c>
    </row>
    <row r="865" spans="25:30" x14ac:dyDescent="0.3">
      <c r="Y865" s="461"/>
      <c r="Z865" s="462">
        <v>10.935560336073582</v>
      </c>
      <c r="AA865" s="462">
        <v>4.6661108994238925</v>
      </c>
      <c r="AB865" s="462"/>
      <c r="AC865" s="462">
        <v>8.2706500511943233</v>
      </c>
      <c r="AD865" s="462">
        <v>2.6288756098668222</v>
      </c>
    </row>
    <row r="866" spans="25:30" x14ac:dyDescent="0.3">
      <c r="Y866" s="461"/>
      <c r="Z866" s="462">
        <v>8.0317435128662389</v>
      </c>
      <c r="AA866" s="462">
        <v>4.8536273669834671</v>
      </c>
      <c r="AB866" s="462"/>
      <c r="AC866" s="462">
        <v>1.5321365871685941</v>
      </c>
      <c r="AD866" s="462">
        <v>2.3687185536827644</v>
      </c>
    </row>
    <row r="867" spans="25:30" x14ac:dyDescent="0.3">
      <c r="Y867" s="461"/>
      <c r="Z867" s="462">
        <v>0.59690345348853335</v>
      </c>
      <c r="AA867" s="462">
        <v>4.6618153012259755</v>
      </c>
      <c r="AB867" s="462"/>
      <c r="AC867" s="462">
        <v>2.5867817465211829E-2</v>
      </c>
      <c r="AD867" s="462">
        <v>2.0356128126114674</v>
      </c>
    </row>
    <row r="868" spans="25:30" x14ac:dyDescent="0.3">
      <c r="Y868" s="461"/>
      <c r="Z868" s="462">
        <v>3.7572016433445965</v>
      </c>
      <c r="AA868" s="462">
        <v>4.5394170922931769</v>
      </c>
      <c r="AB868" s="462"/>
      <c r="AC868" s="462">
        <v>4.48986605481862</v>
      </c>
      <c r="AD868" s="462">
        <v>1.7527836672868307</v>
      </c>
    </row>
    <row r="869" spans="25:30" x14ac:dyDescent="0.3">
      <c r="Y869" s="461"/>
      <c r="Z869" s="462">
        <v>4.5284587371569254</v>
      </c>
      <c r="AA869" s="462">
        <v>4.0982466867025487</v>
      </c>
      <c r="AB869" s="462"/>
      <c r="AC869" s="462">
        <v>0.13024565598264815</v>
      </c>
      <c r="AD869" s="462">
        <v>1.55174385082344</v>
      </c>
    </row>
    <row r="870" spans="25:30" x14ac:dyDescent="0.3">
      <c r="Y870" s="461"/>
      <c r="Z870" s="462">
        <v>2.3377845076661288</v>
      </c>
      <c r="AA870" s="462">
        <v>3.3938917344355164</v>
      </c>
      <c r="AB870" s="462"/>
      <c r="AC870" s="462">
        <v>-0.1836402293897379</v>
      </c>
      <c r="AD870" s="462">
        <v>3.2498471945849667</v>
      </c>
    </row>
    <row r="871" spans="25:30" x14ac:dyDescent="0.3">
      <c r="Y871" s="461"/>
      <c r="Z871" s="462">
        <v>1.5882674554562366</v>
      </c>
      <c r="AA871" s="462">
        <v>3.1111107072476223</v>
      </c>
      <c r="AB871" s="462"/>
      <c r="AC871" s="462">
        <v>-1.9956402662318453</v>
      </c>
      <c r="AD871" s="462">
        <v>3.3519260021794883</v>
      </c>
    </row>
    <row r="872" spans="25:30" x14ac:dyDescent="0.3">
      <c r="Y872" s="461"/>
      <c r="Z872" s="462">
        <v>7.8473674969391816</v>
      </c>
      <c r="AA872" s="462">
        <v>2.6982682383166767</v>
      </c>
      <c r="AB872" s="462"/>
      <c r="AC872" s="462">
        <v>6.863371335950589</v>
      </c>
      <c r="AD872" s="462">
        <v>2.7512781132952346</v>
      </c>
    </row>
    <row r="873" spans="25:30" x14ac:dyDescent="0.3">
      <c r="Y873" s="461"/>
      <c r="Z873" s="462">
        <v>3.1012588469970126</v>
      </c>
      <c r="AA873" s="462">
        <v>2.341575203621534</v>
      </c>
      <c r="AB873" s="462"/>
      <c r="AC873" s="462">
        <v>13.418859993499282</v>
      </c>
      <c r="AD873" s="462">
        <v>2.8684499120201759</v>
      </c>
    </row>
    <row r="874" spans="25:30" x14ac:dyDescent="0.3">
      <c r="Y874" s="461"/>
      <c r="Z874" s="462">
        <v>-1.3825637368267247</v>
      </c>
      <c r="AA874" s="462">
        <v>2.4021260226779586</v>
      </c>
      <c r="AB874" s="462"/>
      <c r="AC874" s="462">
        <v>0.7404194706268612</v>
      </c>
      <c r="AD874" s="462">
        <v>2.8787901540599807</v>
      </c>
    </row>
    <row r="875" spans="25:30" x14ac:dyDescent="0.3">
      <c r="Y875" s="461"/>
      <c r="Z875" s="462">
        <v>0.86730436082797913</v>
      </c>
      <c r="AA875" s="462">
        <v>2.476766105588073</v>
      </c>
      <c r="AB875" s="462"/>
      <c r="AC875" s="462">
        <v>0.28533083262884418</v>
      </c>
      <c r="AD875" s="462">
        <v>3.1764157402946864</v>
      </c>
    </row>
    <row r="876" spans="25:30" x14ac:dyDescent="0.3">
      <c r="Y876" s="461"/>
      <c r="Z876" s="462">
        <v>2.031607494290923</v>
      </c>
      <c r="AA876" s="462">
        <v>2.6623054033865716</v>
      </c>
      <c r="AB876" s="462"/>
      <c r="AC876" s="462">
        <v>0.9504482470572384</v>
      </c>
      <c r="AD876" s="462">
        <v>3.1631064411448455</v>
      </c>
    </row>
    <row r="877" spans="25:30" x14ac:dyDescent="0.3">
      <c r="Y877" s="461"/>
      <c r="Z877" s="462">
        <v>2.7616402410611016</v>
      </c>
      <c r="AA877" s="462">
        <v>2.7605431064557022</v>
      </c>
      <c r="AB877" s="462"/>
      <c r="AC877" s="462">
        <v>-0.11125853511110506</v>
      </c>
      <c r="AD877" s="462">
        <v>2.1955666347207261</v>
      </c>
    </row>
    <row r="878" spans="25:30" x14ac:dyDescent="0.3">
      <c r="Y878" s="461"/>
      <c r="Z878" s="462">
        <v>2.1107480358270365</v>
      </c>
      <c r="AA878" s="462">
        <v>2.6241739568950924</v>
      </c>
      <c r="AB878" s="462"/>
      <c r="AC878" s="462">
        <v>8.7738837411095005E-2</v>
      </c>
      <c r="AD878" s="462">
        <v>0.57907677394982626</v>
      </c>
    </row>
    <row r="879" spans="25:30" x14ac:dyDescent="0.3">
      <c r="Y879" s="461"/>
      <c r="Z879" s="462">
        <v>9.1461425815286734</v>
      </c>
      <c r="AA879" s="462">
        <v>2.7228725691720181</v>
      </c>
      <c r="AB879" s="462"/>
      <c r="AC879" s="462">
        <v>6.7702062419017039</v>
      </c>
      <c r="AD879" s="462">
        <v>0.59193623284473262</v>
      </c>
    </row>
    <row r="880" spans="25:30" x14ac:dyDescent="0.3">
      <c r="Y880" s="461"/>
      <c r="Z880" s="462">
        <v>3.7889227684809255</v>
      </c>
      <c r="AA880" s="462">
        <v>2.8464265218615075</v>
      </c>
      <c r="AB880" s="462"/>
      <c r="AC880" s="462">
        <v>6.6460813485304442</v>
      </c>
      <c r="AD880" s="462">
        <v>0.38081764408351099</v>
      </c>
    </row>
    <row r="881" spans="25:30" x14ac:dyDescent="0.3">
      <c r="Y881" s="461"/>
      <c r="Z881" s="462">
        <v>-2.3371477837509929</v>
      </c>
      <c r="AA881" s="462">
        <v>2.5703418937409688</v>
      </c>
      <c r="AB881" s="462"/>
      <c r="AC881" s="462">
        <v>-10.575009554769437</v>
      </c>
      <c r="AD881" s="462">
        <v>0.35450638686434593</v>
      </c>
    </row>
    <row r="882" spans="25:30" x14ac:dyDescent="0.3">
      <c r="Y882" s="461"/>
      <c r="Z882" s="462">
        <v>1.5581946467664587</v>
      </c>
      <c r="AA882" s="462">
        <v>2.8075678513569962</v>
      </c>
      <c r="AB882" s="462"/>
      <c r="AC882" s="462">
        <v>0.37534704489318926</v>
      </c>
      <c r="AD882" s="462">
        <v>0.57548745709677007</v>
      </c>
    </row>
    <row r="883" spans="25:30" x14ac:dyDescent="0.3">
      <c r="Y883" s="461"/>
      <c r="Z883" s="462">
        <v>2.8964851631173509</v>
      </c>
      <c r="AA883" s="462">
        <v>2.803493999947674</v>
      </c>
      <c r="AB883" s="462"/>
      <c r="AC883" s="462">
        <v>-0.52738187427131322</v>
      </c>
      <c r="AD883" s="462">
        <v>0.50211182130378929</v>
      </c>
    </row>
    <row r="884" spans="25:30" x14ac:dyDescent="0.3">
      <c r="Y884" s="461"/>
      <c r="Z884" s="462">
        <v>0.8290478442173288</v>
      </c>
      <c r="AA884" s="462">
        <v>2.9279094542663513</v>
      </c>
      <c r="AB884" s="462"/>
      <c r="AC884" s="462">
        <v>-0.29543733564526065</v>
      </c>
      <c r="AD884" s="462">
        <v>-0.42080118242808695</v>
      </c>
    </row>
    <row r="885" spans="25:30" x14ac:dyDescent="0.3">
      <c r="Y885" s="461"/>
      <c r="Z885" s="462">
        <v>3.7713297391392295</v>
      </c>
      <c r="AA885" s="462">
        <v>3.3274633434629304</v>
      </c>
      <c r="AB885" s="462"/>
      <c r="AC885" s="462">
        <v>1.6346063290380641</v>
      </c>
      <c r="AD885" s="462">
        <v>0.61298198923737901</v>
      </c>
    </row>
    <row r="886" spans="25:30" x14ac:dyDescent="0.3">
      <c r="Y886" s="461"/>
      <c r="Z886" s="462">
        <v>9.1176256216634162</v>
      </c>
      <c r="AA886" s="462">
        <v>3.4378801301699835</v>
      </c>
      <c r="AB886" s="462"/>
      <c r="AC886" s="462">
        <v>6.2565767913508381</v>
      </c>
      <c r="AD886" s="462">
        <v>0.93026491036720371</v>
      </c>
    </row>
    <row r="887" spans="25:30" x14ac:dyDescent="0.3">
      <c r="Y887" s="461"/>
      <c r="Z887" s="462">
        <v>4.6598309487116678</v>
      </c>
      <c r="AA887" s="462">
        <v>3.2315355344983376</v>
      </c>
      <c r="AB887" s="462"/>
      <c r="AC887" s="462">
        <v>0.18569032240731076</v>
      </c>
      <c r="AD887" s="462">
        <v>0.90143729480102763</v>
      </c>
    </row>
    <row r="888" spans="25:30" x14ac:dyDescent="0.3">
      <c r="Y888" s="461"/>
      <c r="Z888" s="462">
        <v>0.45972944062506205</v>
      </c>
      <c r="AA888" s="462">
        <v>2.5139038735853636</v>
      </c>
      <c r="AB888" s="462"/>
      <c r="AC888" s="462">
        <v>-3.338527353111175</v>
      </c>
      <c r="AD888" s="462">
        <v>0.18690997613309637</v>
      </c>
    </row>
    <row r="889" spans="25:30" x14ac:dyDescent="0.3">
      <c r="Y889" s="461"/>
      <c r="Z889" s="462">
        <v>2.3311121537158295</v>
      </c>
      <c r="AA889" s="462">
        <v>3.3640479782896553</v>
      </c>
      <c r="AB889" s="462"/>
      <c r="AC889" s="462">
        <v>2.5963274928019615</v>
      </c>
      <c r="AD889" s="462">
        <v>-0.77772008267863513</v>
      </c>
    </row>
    <row r="890" spans="25:30" x14ac:dyDescent="0.3">
      <c r="Y890" s="461">
        <v>44713</v>
      </c>
      <c r="Z890" s="462">
        <v>1.4520729934158292</v>
      </c>
      <c r="AA890" s="462">
        <v>3.7911393931087169</v>
      </c>
      <c r="AB890" s="462"/>
      <c r="AC890" s="462">
        <v>-0.72917518323454544</v>
      </c>
      <c r="AD890" s="462">
        <v>-1.1572674417578261</v>
      </c>
    </row>
    <row r="891" spans="25:30" x14ac:dyDescent="0.3">
      <c r="Y891" s="461"/>
      <c r="Z891" s="462">
        <v>-4.1943737821734848</v>
      </c>
      <c r="AA891" s="462">
        <v>3.5806503816322555</v>
      </c>
      <c r="AB891" s="462"/>
      <c r="AC891" s="462">
        <v>-5.2971285663207794</v>
      </c>
      <c r="AD891" s="462">
        <v>-0.94703509440937039</v>
      </c>
    </row>
    <row r="892" spans="25:30" x14ac:dyDescent="0.3">
      <c r="Y892" s="461"/>
      <c r="Z892" s="462">
        <v>9.7223384720692714</v>
      </c>
      <c r="AA892" s="462">
        <v>3.3339452657685702</v>
      </c>
      <c r="AB892" s="462"/>
      <c r="AC892" s="462">
        <v>-5.1178040826440565</v>
      </c>
      <c r="AD892" s="462">
        <v>-1.5268705721904163</v>
      </c>
    </row>
    <row r="893" spans="25:30" x14ac:dyDescent="0.3">
      <c r="Y893" s="461"/>
      <c r="Z893" s="462">
        <v>12.107265525396839</v>
      </c>
      <c r="AA893" s="462">
        <v>3.5331116841865873</v>
      </c>
      <c r="AB893" s="462"/>
      <c r="AC893" s="462">
        <v>3.5997452777965009</v>
      </c>
      <c r="AD893" s="462">
        <v>-1.6819469635936681</v>
      </c>
    </row>
    <row r="894" spans="25:30" x14ac:dyDescent="0.3">
      <c r="Y894" s="461"/>
      <c r="Z894" s="462">
        <v>3.1864078683764427</v>
      </c>
      <c r="AA894" s="462">
        <v>4.045537302698941</v>
      </c>
      <c r="AB894" s="462"/>
      <c r="AC894" s="462">
        <v>1.6573167538465015</v>
      </c>
      <c r="AD894" s="462">
        <v>-1.1115207357765269</v>
      </c>
    </row>
    <row r="895" spans="25:30" x14ac:dyDescent="0.3">
      <c r="Y895" s="461"/>
      <c r="Z895" s="462">
        <v>-1.2672063704207344</v>
      </c>
      <c r="AA895" s="462">
        <v>4.9824704812744445</v>
      </c>
      <c r="AB895" s="462"/>
      <c r="AC895" s="462">
        <v>-7.3973756975784966</v>
      </c>
      <c r="AD895" s="462">
        <v>0.63904778059319611</v>
      </c>
    </row>
    <row r="896" spans="25:30" x14ac:dyDescent="0.3">
      <c r="Y896" s="461"/>
      <c r="Z896" s="462">
        <v>3.7252770826419468</v>
      </c>
      <c r="AA896" s="462">
        <v>3.8934148238209274</v>
      </c>
      <c r="AB896" s="462"/>
      <c r="AC896" s="462">
        <v>1.5107927529791993</v>
      </c>
      <c r="AD896" s="462">
        <v>2.4406952825014492</v>
      </c>
    </row>
    <row r="897" spans="25:30" x14ac:dyDescent="0.3">
      <c r="Y897" s="461"/>
      <c r="Z897" s="462">
        <v>5.0390523230023083</v>
      </c>
      <c r="AA897" s="462">
        <v>4.0444448750944915</v>
      </c>
      <c r="AB897" s="462"/>
      <c r="AC897" s="462">
        <v>3.2638084114854422</v>
      </c>
      <c r="AD897" s="462">
        <v>3.211311980093484</v>
      </c>
    </row>
    <row r="898" spans="25:30" x14ac:dyDescent="0.3">
      <c r="Y898" s="461"/>
      <c r="Z898" s="462">
        <v>2.3641584678550336</v>
      </c>
      <c r="AA898" s="462">
        <v>4.9234620270420715</v>
      </c>
      <c r="AB898" s="462"/>
      <c r="AC898" s="462">
        <v>6.9568510482672821</v>
      </c>
      <c r="AD898" s="462">
        <v>3.5420952220942121</v>
      </c>
    </row>
    <row r="899" spans="25:30" x14ac:dyDescent="0.3">
      <c r="Y899" s="461"/>
      <c r="Z899" s="462">
        <v>2.0989488698946532</v>
      </c>
      <c r="AA899" s="462">
        <v>6.7936859598014134</v>
      </c>
      <c r="AB899" s="462"/>
      <c r="AC899" s="462">
        <v>7.4937284307137162</v>
      </c>
      <c r="AD899" s="462">
        <v>6.2005593582712022</v>
      </c>
    </row>
    <row r="900" spans="25:30" x14ac:dyDescent="0.3">
      <c r="Y900" s="461"/>
      <c r="Z900" s="462">
        <v>13.164475884311793</v>
      </c>
      <c r="AA900" s="462">
        <v>6.6928789490275689</v>
      </c>
      <c r="AB900" s="462"/>
      <c r="AC900" s="462">
        <v>8.994062160940743</v>
      </c>
      <c r="AD900" s="462">
        <v>7.3312702787082804</v>
      </c>
    </row>
    <row r="901" spans="25:30" x14ac:dyDescent="0.3">
      <c r="Y901" s="461"/>
      <c r="Z901" s="462">
        <v>9.3395279320095064</v>
      </c>
      <c r="AA901" s="462">
        <v>7.319960898764899</v>
      </c>
      <c r="AB901" s="462"/>
      <c r="AC901" s="462">
        <v>3.9727994478515996</v>
      </c>
      <c r="AD901" s="462">
        <v>8.3288434440988848</v>
      </c>
    </row>
    <row r="902" spans="25:30" x14ac:dyDescent="0.3">
      <c r="Y902" s="461"/>
      <c r="Z902" s="462">
        <v>11.824361158894654</v>
      </c>
      <c r="AA902" s="462">
        <v>6.5957313026745465</v>
      </c>
      <c r="AB902" s="462"/>
      <c r="AC902" s="462">
        <v>11.211873255660436</v>
      </c>
      <c r="AD902" s="462">
        <v>7.064232338161359</v>
      </c>
    </row>
    <row r="903" spans="25:30" x14ac:dyDescent="0.3">
      <c r="Y903" s="461"/>
      <c r="Z903" s="462">
        <v>3.0196280072250286</v>
      </c>
      <c r="AA903" s="462">
        <v>6.2678813832217175</v>
      </c>
      <c r="AB903" s="462"/>
      <c r="AC903" s="462">
        <v>9.4257691960387433</v>
      </c>
      <c r="AD903" s="462">
        <v>5.8053556203093155</v>
      </c>
    </row>
    <row r="904" spans="25:30" x14ac:dyDescent="0.3">
      <c r="Y904" s="461"/>
      <c r="Z904" s="462">
        <v>9.4286259711636262</v>
      </c>
      <c r="AA904" s="462">
        <v>5.7292876477536412</v>
      </c>
      <c r="AB904" s="462"/>
      <c r="AC904" s="462">
        <v>10.246820569219679</v>
      </c>
      <c r="AD904" s="462">
        <v>5.5824066128859977</v>
      </c>
    </row>
    <row r="905" spans="25:30" x14ac:dyDescent="0.3">
      <c r="Y905" s="461"/>
      <c r="Z905" s="462">
        <v>-2.7054487047774298</v>
      </c>
      <c r="AA905" s="462">
        <v>6.0955612683870353</v>
      </c>
      <c r="AB905" s="462"/>
      <c r="AC905" s="462">
        <v>-1.8954266932954056</v>
      </c>
      <c r="AD905" s="462">
        <v>5.918249158413766</v>
      </c>
    </row>
    <row r="906" spans="25:30" x14ac:dyDescent="0.3">
      <c r="Y906" s="461"/>
      <c r="Z906" s="462">
        <v>-0.19600056627516071</v>
      </c>
      <c r="AA906" s="462">
        <v>5.2010640931242476</v>
      </c>
      <c r="AB906" s="462"/>
      <c r="AC906" s="462">
        <v>-1.3184085942505845</v>
      </c>
      <c r="AD906" s="462">
        <v>4.9474800419729759</v>
      </c>
    </row>
    <row r="907" spans="25:30" x14ac:dyDescent="0.3">
      <c r="Y907" s="461"/>
      <c r="Z907" s="462">
        <v>9.3943197360352677</v>
      </c>
      <c r="AA907" s="462">
        <v>5.2880589315275275</v>
      </c>
      <c r="AB907" s="462"/>
      <c r="AC907" s="462">
        <v>7.4334191089775175</v>
      </c>
      <c r="AD907" s="462">
        <v>4.1581988100295728</v>
      </c>
    </row>
    <row r="908" spans="25:30" x14ac:dyDescent="0.3">
      <c r="Y908" s="461"/>
      <c r="Z908" s="462">
        <v>11.903443276443261</v>
      </c>
      <c r="AA908" s="462">
        <v>4.0754189093239122</v>
      </c>
      <c r="AB908" s="462"/>
      <c r="AC908" s="462">
        <v>6.3236972665459774</v>
      </c>
      <c r="AD908" s="462">
        <v>2.6705691356075789</v>
      </c>
    </row>
    <row r="909" spans="25:30" x14ac:dyDescent="0.3">
      <c r="Y909" s="461"/>
      <c r="Z909" s="462">
        <v>5.5628809320551467</v>
      </c>
      <c r="AA909" s="462">
        <v>4.887781465579601</v>
      </c>
      <c r="AB909" s="462"/>
      <c r="AC909" s="462">
        <v>4.4164894405749067</v>
      </c>
      <c r="AD909" s="462">
        <v>3.061888002170067</v>
      </c>
    </row>
    <row r="910" spans="25:30" x14ac:dyDescent="0.3">
      <c r="Y910" s="461"/>
      <c r="Z910" s="462">
        <v>3.6285918760479836</v>
      </c>
      <c r="AA910" s="462">
        <v>5.2087901066783093</v>
      </c>
      <c r="AB910" s="462"/>
      <c r="AC910" s="462">
        <v>3.9008005724349175</v>
      </c>
      <c r="AD910" s="462">
        <v>3.5286519468261082</v>
      </c>
    </row>
    <row r="911" spans="25:30" x14ac:dyDescent="0.3">
      <c r="Y911" s="461"/>
      <c r="Z911" s="462">
        <v>0.94014581573831291</v>
      </c>
      <c r="AA911" s="462">
        <v>4.4891574013346034</v>
      </c>
      <c r="AB911" s="462"/>
      <c r="AC911" s="462">
        <v>-0.16658715173427652</v>
      </c>
      <c r="AD911" s="462">
        <v>3.0784735139528601</v>
      </c>
    </row>
    <row r="912" spans="25:30" x14ac:dyDescent="0.3">
      <c r="Y912" s="461"/>
      <c r="Z912" s="462">
        <v>2.9810891890124012</v>
      </c>
      <c r="AA912" s="462">
        <v>2.8734357455408293</v>
      </c>
      <c r="AB912" s="462"/>
      <c r="AC912" s="462">
        <v>0.84380537264200939</v>
      </c>
      <c r="AD912" s="462">
        <v>1.9320980263233796</v>
      </c>
    </row>
    <row r="913" spans="25:30" x14ac:dyDescent="0.3">
      <c r="Y913" s="461"/>
      <c r="Z913" s="462">
        <v>2.0510599214158001</v>
      </c>
      <c r="AA913" s="462">
        <v>2.3542245993724547</v>
      </c>
      <c r="AB913" s="462"/>
      <c r="AC913" s="462">
        <v>1.9489390183417044</v>
      </c>
      <c r="AD913" s="462">
        <v>0.62383304949628382</v>
      </c>
    </row>
    <row r="914" spans="25:30" x14ac:dyDescent="0.3">
      <c r="Y914" s="461"/>
      <c r="Z914" s="462">
        <v>4.3568907986293199</v>
      </c>
      <c r="AA914" s="462">
        <v>2.3816022558518175</v>
      </c>
      <c r="AB914" s="462"/>
      <c r="AC914" s="462">
        <v>4.2821700788647803</v>
      </c>
      <c r="AD914" s="462">
        <v>0.34834314699557467</v>
      </c>
    </row>
    <row r="915" spans="25:30" x14ac:dyDescent="0.3">
      <c r="Y915" s="461"/>
      <c r="Z915" s="462">
        <v>0.59339168588684243</v>
      </c>
      <c r="AA915" s="462">
        <v>2.6350867376916836</v>
      </c>
      <c r="AB915" s="462"/>
      <c r="AC915" s="462">
        <v>-1.700931146860384</v>
      </c>
      <c r="AD915" s="462">
        <v>0.67285397263894509</v>
      </c>
    </row>
    <row r="916" spans="25:30" x14ac:dyDescent="0.3">
      <c r="Y916" s="461"/>
      <c r="Z916" s="462">
        <v>1.9284029088765233</v>
      </c>
      <c r="AA916" s="462">
        <v>2.8961957759722354</v>
      </c>
      <c r="AB916" s="462"/>
      <c r="AC916" s="462">
        <v>-4.7413653972147642</v>
      </c>
      <c r="AD916" s="462">
        <v>0.88443992955781014</v>
      </c>
    </row>
    <row r="917" spans="25:30" x14ac:dyDescent="0.3">
      <c r="Y917" s="461"/>
      <c r="Z917" s="462">
        <v>3.8202354714035218</v>
      </c>
      <c r="AA917" s="462">
        <v>2.7562881958583625</v>
      </c>
      <c r="AB917" s="462"/>
      <c r="AC917" s="462">
        <v>1.9723712549299535</v>
      </c>
      <c r="AD917" s="462">
        <v>0.70907489482024133</v>
      </c>
    </row>
    <row r="918" spans="25:30" x14ac:dyDescent="0.3">
      <c r="Y918" s="461"/>
      <c r="Z918" s="462">
        <v>2.7145371886173795</v>
      </c>
      <c r="AA918" s="462">
        <v>2.5403923724437414</v>
      </c>
      <c r="AB918" s="462"/>
      <c r="AC918" s="462">
        <v>2.1049886277693162</v>
      </c>
      <c r="AD918" s="462">
        <v>1.1195820156166048</v>
      </c>
    </row>
    <row r="919" spans="25:30" x14ac:dyDescent="0.3">
      <c r="Y919" s="461"/>
      <c r="Z919" s="462">
        <v>4.808852456976263</v>
      </c>
      <c r="AA919" s="462">
        <v>2.7557065430674683</v>
      </c>
      <c r="AB919" s="462"/>
      <c r="AC919" s="462">
        <v>2.3249070710740654</v>
      </c>
      <c r="AD919" s="462">
        <v>1.472160517892336</v>
      </c>
    </row>
    <row r="920" spans="25:30" x14ac:dyDescent="0.3">
      <c r="Y920" s="461"/>
      <c r="Z920" s="462">
        <v>1.0717068606186866</v>
      </c>
      <c r="AA920" s="462">
        <v>3.4817214440629973</v>
      </c>
      <c r="AB920" s="462"/>
      <c r="AC920" s="462">
        <v>0.72138377517872243</v>
      </c>
      <c r="AD920" s="462">
        <v>3.1943155188419934</v>
      </c>
    </row>
    <row r="921" spans="25:30" x14ac:dyDescent="0.3">
      <c r="Y921" s="461"/>
      <c r="Z921" s="462">
        <v>2.8456200347269771</v>
      </c>
      <c r="AA921" s="462">
        <v>3.5576568498407153</v>
      </c>
      <c r="AB921" s="462"/>
      <c r="AC921" s="462">
        <v>7.1557199244393246</v>
      </c>
      <c r="AD921" s="462">
        <v>3.4189874398005378</v>
      </c>
    </row>
    <row r="922" spans="25:30" x14ac:dyDescent="0.3">
      <c r="Y922" s="461"/>
      <c r="Z922" s="462">
        <v>2.1005908802529261</v>
      </c>
      <c r="AA922" s="462">
        <v>3.4489082808410036</v>
      </c>
      <c r="AB922" s="462"/>
      <c r="AC922" s="462">
        <v>0.76711836906973474</v>
      </c>
      <c r="AD922" s="462">
        <v>4.0559381229297458</v>
      </c>
    </row>
    <row r="923" spans="25:30" x14ac:dyDescent="0.3">
      <c r="Y923" s="461"/>
      <c r="Z923" s="462">
        <v>7.0105072158452248</v>
      </c>
      <c r="AA923" s="462">
        <v>3.939278336804052</v>
      </c>
      <c r="AB923" s="462"/>
      <c r="AC923" s="462">
        <v>7.3137196094328374</v>
      </c>
      <c r="AD923" s="462">
        <v>4.4091906170214594</v>
      </c>
    </row>
    <row r="924" spans="25:30" x14ac:dyDescent="0.3">
      <c r="Y924" s="461"/>
      <c r="Z924" s="462">
        <v>4.3517833118475489</v>
      </c>
      <c r="AA924" s="462">
        <v>5.4025848018539495</v>
      </c>
      <c r="AB924" s="462"/>
      <c r="AC924" s="462">
        <v>3.5450747016397628</v>
      </c>
      <c r="AD924" s="462">
        <v>5.5274999293477167</v>
      </c>
    </row>
    <row r="925" spans="25:30" x14ac:dyDescent="0.3">
      <c r="Y925" s="461"/>
      <c r="Z925" s="462">
        <v>1.9532972056194036</v>
      </c>
      <c r="AA925" s="462">
        <v>5.3482432032189831</v>
      </c>
      <c r="AB925" s="462"/>
      <c r="AC925" s="462">
        <v>6.563643409673773</v>
      </c>
      <c r="AD925" s="462">
        <v>5.251917279800641</v>
      </c>
    </row>
    <row r="926" spans="25:30" x14ac:dyDescent="0.3">
      <c r="Y926" s="461"/>
      <c r="Z926" s="462">
        <v>8.2414428487175986</v>
      </c>
      <c r="AA926" s="462">
        <v>6.1963479753802178</v>
      </c>
      <c r="AB926" s="462"/>
      <c r="AC926" s="462">
        <v>4.7976745297160619</v>
      </c>
      <c r="AD926" s="462">
        <v>5.64869089197515</v>
      </c>
    </row>
    <row r="927" spans="25:30" x14ac:dyDescent="0.3">
      <c r="Y927" s="461"/>
      <c r="Z927" s="462">
        <v>11.314852115967971</v>
      </c>
      <c r="AA927" s="462"/>
      <c r="AB927" s="462"/>
      <c r="AC927" s="462">
        <v>8.54954896146252</v>
      </c>
      <c r="AD927" s="462"/>
    </row>
    <row r="928" spans="25:30" x14ac:dyDescent="0.3">
      <c r="Y928" s="461"/>
      <c r="Z928" s="462">
        <v>2.4652288442822075</v>
      </c>
      <c r="AA928" s="462"/>
      <c r="AB928" s="462"/>
      <c r="AC928" s="462">
        <v>5.2266413776097949</v>
      </c>
      <c r="AD928" s="462"/>
    </row>
    <row r="929" spans="25:30" x14ac:dyDescent="0.3">
      <c r="Y929" s="461">
        <v>44752</v>
      </c>
      <c r="Z929" s="462">
        <v>8.0373242853815636</v>
      </c>
      <c r="AA929" s="462"/>
      <c r="AB929" s="462"/>
      <c r="AC929" s="462">
        <v>3.5445336542912997</v>
      </c>
      <c r="AD929" s="462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E160"/>
  <sheetViews>
    <sheetView showGridLines="0" zoomScale="80" zoomScaleNormal="80" workbookViewId="0">
      <pane xSplit="3" topLeftCell="AT1" activePane="topRight" state="frozen"/>
      <selection activeCell="AV5" sqref="AV5:AY5"/>
      <selection pane="topRight" activeCell="BI8" sqref="BI8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7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  <c r="BE2" s="173"/>
    </row>
    <row r="3" spans="1:57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  <c r="BE3" s="173"/>
    </row>
    <row r="4" spans="1:57" ht="20.25" customHeight="1" x14ac:dyDescent="0.35">
      <c r="A4" s="599" t="s">
        <v>211</v>
      </c>
      <c r="B4" s="599"/>
      <c r="C4" s="599"/>
      <c r="D4" s="599"/>
      <c r="E4" s="599"/>
      <c r="F4" s="599"/>
      <c r="G4" s="599"/>
      <c r="H4" s="599"/>
      <c r="I4" s="599"/>
      <c r="J4" s="599"/>
      <c r="K4" s="599"/>
      <c r="L4" s="599"/>
      <c r="M4" s="599"/>
      <c r="N4" s="599"/>
      <c r="O4" s="599"/>
      <c r="P4" s="599"/>
      <c r="Q4" s="599"/>
      <c r="R4" s="599"/>
      <c r="S4" s="599"/>
      <c r="T4" s="599"/>
      <c r="U4" s="599"/>
      <c r="V4" s="599"/>
      <c r="W4" s="599"/>
      <c r="X4" s="599"/>
      <c r="Y4" s="599"/>
      <c r="Z4" s="599"/>
      <c r="AA4" s="599"/>
      <c r="AB4" s="599"/>
      <c r="AC4" s="599"/>
      <c r="AD4" s="599"/>
      <c r="AE4" s="599"/>
      <c r="AF4" s="599"/>
    </row>
    <row r="5" spans="1:57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8"/>
      <c r="AW5" s="598"/>
      <c r="AX5" s="598"/>
      <c r="AY5" s="598"/>
    </row>
    <row r="6" spans="1:57" ht="23.25" customHeight="1" thickBot="1" x14ac:dyDescent="0.35">
      <c r="A6" s="600"/>
      <c r="B6" s="139"/>
      <c r="C6" s="140"/>
      <c r="D6" s="603" t="s">
        <v>38</v>
      </c>
      <c r="E6" s="604"/>
      <c r="F6" s="604"/>
      <c r="G6" s="604"/>
      <c r="H6" s="604"/>
      <c r="I6" s="604"/>
      <c r="J6" s="604"/>
      <c r="K6" s="604"/>
      <c r="L6" s="604"/>
      <c r="M6" s="604"/>
      <c r="N6" s="604"/>
      <c r="O6" s="604"/>
      <c r="P6" s="604"/>
      <c r="Q6" s="604"/>
      <c r="R6" s="604"/>
      <c r="S6" s="604"/>
      <c r="T6" s="604"/>
      <c r="U6" s="604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  <c r="BE6" s="531"/>
    </row>
    <row r="7" spans="1:57" s="142" customFormat="1" ht="23.25" customHeight="1" thickBot="1" x14ac:dyDescent="0.35">
      <c r="A7" s="601"/>
      <c r="B7" s="141"/>
      <c r="C7" s="176"/>
      <c r="D7" s="605">
        <v>2019</v>
      </c>
      <c r="E7" s="606"/>
      <c r="F7" s="606"/>
      <c r="G7" s="606"/>
      <c r="H7" s="606"/>
      <c r="I7" s="606"/>
      <c r="J7" s="606"/>
      <c r="K7" s="606"/>
      <c r="L7" s="606"/>
      <c r="M7" s="606"/>
      <c r="N7" s="606"/>
      <c r="O7" s="606"/>
      <c r="P7" s="606"/>
      <c r="Q7" s="606"/>
      <c r="R7" s="606"/>
      <c r="S7" s="607"/>
      <c r="T7" s="605">
        <v>2020</v>
      </c>
      <c r="U7" s="606"/>
      <c r="V7" s="606"/>
      <c r="W7" s="606"/>
      <c r="X7" s="606"/>
      <c r="Y7" s="606"/>
      <c r="Z7" s="606"/>
      <c r="AA7" s="606"/>
      <c r="AB7" s="606"/>
      <c r="AC7" s="606"/>
      <c r="AD7" s="606"/>
      <c r="AE7" s="606"/>
      <c r="AF7" s="606"/>
      <c r="AG7" s="606"/>
      <c r="AH7" s="606"/>
      <c r="AI7" s="607"/>
      <c r="AJ7" s="605">
        <v>2021</v>
      </c>
      <c r="AK7" s="606"/>
      <c r="AL7" s="606"/>
      <c r="AM7" s="606"/>
      <c r="AN7" s="606"/>
      <c r="AO7" s="606"/>
      <c r="AP7" s="606"/>
      <c r="AQ7" s="606"/>
      <c r="AR7" s="606"/>
      <c r="AS7" s="606"/>
      <c r="AT7" s="606"/>
      <c r="AU7" s="606"/>
      <c r="AV7" s="606"/>
      <c r="AW7" s="606"/>
      <c r="AX7" s="606"/>
      <c r="AY7" s="607"/>
      <c r="AZ7" s="596">
        <v>2022</v>
      </c>
      <c r="BA7" s="597"/>
      <c r="BB7" s="597"/>
      <c r="BC7" s="597"/>
      <c r="BD7" s="597"/>
      <c r="BE7" s="597"/>
    </row>
    <row r="8" spans="1:57" ht="41.25" customHeight="1" x14ac:dyDescent="0.3">
      <c r="A8" s="602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  <c r="BE8" s="145" t="s">
        <v>206</v>
      </c>
    </row>
    <row r="9" spans="1:57" x14ac:dyDescent="0.3">
      <c r="A9" s="373" t="s">
        <v>250</v>
      </c>
      <c r="B9" s="374" t="s">
        <v>251</v>
      </c>
      <c r="C9" s="296"/>
      <c r="D9" s="297">
        <v>111.9</v>
      </c>
      <c r="E9" s="298">
        <v>111.5</v>
      </c>
      <c r="F9" s="298">
        <v>109.4</v>
      </c>
      <c r="G9" s="298">
        <v>109.4</v>
      </c>
      <c r="H9" s="298">
        <v>108.6</v>
      </c>
      <c r="I9" s="298">
        <v>109.7</v>
      </c>
      <c r="J9" s="298">
        <v>108.2</v>
      </c>
      <c r="K9" s="298">
        <v>107.3</v>
      </c>
      <c r="L9" s="298">
        <v>107.1</v>
      </c>
      <c r="M9" s="298">
        <v>107</v>
      </c>
      <c r="N9" s="298">
        <v>108.6</v>
      </c>
      <c r="O9" s="298">
        <v>106.4</v>
      </c>
      <c r="P9" s="297">
        <v>110.93333333333334</v>
      </c>
      <c r="Q9" s="298">
        <v>109.23333333333333</v>
      </c>
      <c r="R9" s="298">
        <v>107.53333333333335</v>
      </c>
      <c r="S9" s="298">
        <v>107.33333333333333</v>
      </c>
      <c r="T9" s="299">
        <v>108.7</v>
      </c>
      <c r="U9" s="298">
        <v>107.6</v>
      </c>
      <c r="V9" s="298">
        <v>99.5</v>
      </c>
      <c r="W9" s="298">
        <v>63</v>
      </c>
      <c r="X9" s="298">
        <v>59.2</v>
      </c>
      <c r="Y9" s="298">
        <v>74.7</v>
      </c>
      <c r="Z9" s="298">
        <v>88.7</v>
      </c>
      <c r="AA9" s="298">
        <v>89.4</v>
      </c>
      <c r="AB9" s="298">
        <v>91.4</v>
      </c>
      <c r="AC9" s="298">
        <v>93.3</v>
      </c>
      <c r="AD9" s="298">
        <v>89.4</v>
      </c>
      <c r="AE9" s="300">
        <v>92.2</v>
      </c>
      <c r="AF9" s="297">
        <v>105.26666666666667</v>
      </c>
      <c r="AG9" s="298">
        <v>65.63333333333334</v>
      </c>
      <c r="AH9" s="298">
        <v>89.833333333333329</v>
      </c>
      <c r="AI9" s="301">
        <v>91.633333333333326</v>
      </c>
      <c r="AJ9" s="299">
        <v>92.7</v>
      </c>
      <c r="AK9" s="298">
        <v>90.4</v>
      </c>
      <c r="AL9" s="298">
        <v>97.6</v>
      </c>
      <c r="AM9" s="298">
        <v>100.8</v>
      </c>
      <c r="AN9" s="298">
        <v>106.4</v>
      </c>
      <c r="AO9" s="298">
        <v>110.1</v>
      </c>
      <c r="AP9" s="298">
        <v>105.4</v>
      </c>
      <c r="AQ9" s="298">
        <v>108.7</v>
      </c>
      <c r="AR9" s="298">
        <v>108.1</v>
      </c>
      <c r="AS9" s="298">
        <v>108.5</v>
      </c>
      <c r="AT9" s="298">
        <v>109.2</v>
      </c>
      <c r="AU9" s="300">
        <v>108.6</v>
      </c>
      <c r="AV9" s="297">
        <v>93.566666666666677</v>
      </c>
      <c r="AW9" s="298">
        <v>105.76666666666665</v>
      </c>
      <c r="AX9" s="298">
        <v>107.40000000000002</v>
      </c>
      <c r="AY9" s="301">
        <v>108.76666666666665</v>
      </c>
      <c r="AZ9" s="299">
        <v>106.5</v>
      </c>
      <c r="BA9" s="299">
        <v>111.3</v>
      </c>
      <c r="BB9" s="299">
        <v>104.3</v>
      </c>
      <c r="BC9" s="299">
        <v>107.1</v>
      </c>
      <c r="BD9" s="299">
        <v>107.3</v>
      </c>
      <c r="BE9" s="299">
        <v>106.5</v>
      </c>
    </row>
    <row r="10" spans="1:57" s="51" customFormat="1" x14ac:dyDescent="0.3">
      <c r="A10" s="375"/>
      <c r="B10" s="376"/>
      <c r="C10" s="376" t="s">
        <v>44</v>
      </c>
      <c r="D10" s="377">
        <v>-8.8573959255978732E-3</v>
      </c>
      <c r="E10" s="378">
        <v>-1.5887025595763434E-2</v>
      </c>
      <c r="F10" s="378">
        <v>-3.6971830985915395E-2</v>
      </c>
      <c r="G10" s="378">
        <v>-2.2341376228775692E-2</v>
      </c>
      <c r="H10" s="378">
        <v>-2.7752909579230156E-2</v>
      </c>
      <c r="I10" s="378">
        <v>-3.262786596119932E-2</v>
      </c>
      <c r="J10" s="378">
        <v>-4.5855379188712547E-2</v>
      </c>
      <c r="K10" s="378">
        <v>-4.1964285714285739E-2</v>
      </c>
      <c r="L10" s="378">
        <v>-3.6870503597122378E-2</v>
      </c>
      <c r="M10" s="378">
        <v>-2.7272727272727271E-2</v>
      </c>
      <c r="N10" s="378">
        <v>-1.5412511332728947E-2</v>
      </c>
      <c r="O10" s="378">
        <v>-4.9151027703306524E-2</v>
      </c>
      <c r="P10" s="377">
        <v>-2.0600353148910958E-2</v>
      </c>
      <c r="Q10" s="378">
        <v>-2.7596439169139418E-2</v>
      </c>
      <c r="R10" s="378">
        <v>-4.1592394533570921E-2</v>
      </c>
      <c r="S10" s="378">
        <v>-3.0704394942805715E-2</v>
      </c>
      <c r="T10" s="302">
        <v>-2.859696157283291E-2</v>
      </c>
      <c r="U10" s="378">
        <v>-3.4977578475336377E-2</v>
      </c>
      <c r="V10" s="378">
        <v>-9.0493601462522902E-2</v>
      </c>
      <c r="W10" s="378">
        <v>-0.42413162705667279</v>
      </c>
      <c r="X10" s="378">
        <v>-0.45488029465930013</v>
      </c>
      <c r="Y10" s="378">
        <v>-0.31905195989061075</v>
      </c>
      <c r="Z10" s="378">
        <v>-0.18022181146025879</v>
      </c>
      <c r="AA10" s="378">
        <v>-0.16682199440820122</v>
      </c>
      <c r="AB10" s="378">
        <v>-0.14659197012138178</v>
      </c>
      <c r="AC10" s="378">
        <v>-0.12803738317757013</v>
      </c>
      <c r="AD10" s="378">
        <v>-0.17679558011049715</v>
      </c>
      <c r="AE10" s="379">
        <v>-0.13345864661654136</v>
      </c>
      <c r="AF10" s="377">
        <v>-5.108173076923081E-2</v>
      </c>
      <c r="AG10" s="378">
        <v>-0.39914555996338108</v>
      </c>
      <c r="AH10" s="378">
        <v>-0.16460012399256058</v>
      </c>
      <c r="AI10" s="380">
        <v>-0.14627329192546587</v>
      </c>
      <c r="AJ10" s="302">
        <v>-0.14719411223551057</v>
      </c>
      <c r="AK10" s="378">
        <v>-0.15985130111524154</v>
      </c>
      <c r="AL10" s="378">
        <v>-1.909547738693473E-2</v>
      </c>
      <c r="AM10" s="378">
        <v>0.6</v>
      </c>
      <c r="AN10" s="378">
        <v>0.79729729729729726</v>
      </c>
      <c r="AO10" s="378">
        <v>0.47389558232931711</v>
      </c>
      <c r="AP10" s="378">
        <v>0.18827508455467873</v>
      </c>
      <c r="AQ10" s="378">
        <v>0.21588366890380309</v>
      </c>
      <c r="AR10" s="378">
        <v>0.18271334792122526</v>
      </c>
      <c r="AS10" s="378">
        <v>0.16291532690246521</v>
      </c>
      <c r="AT10" s="378">
        <v>0.22147651006711405</v>
      </c>
      <c r="AU10" s="379">
        <v>0.17787418655097603</v>
      </c>
      <c r="AV10" s="377">
        <v>-0.11114629512349578</v>
      </c>
      <c r="AW10" s="378">
        <v>0.6114779075672927</v>
      </c>
      <c r="AX10" s="378">
        <v>0.1955473098330244</v>
      </c>
      <c r="AY10" s="380">
        <v>0.18697708257548193</v>
      </c>
      <c r="AZ10" s="302">
        <v>0.14886731391585756</v>
      </c>
      <c r="BA10" s="302">
        <v>0.23119469026548661</v>
      </c>
      <c r="BB10" s="302">
        <v>6.8647540983606592E-2</v>
      </c>
      <c r="BC10" s="302">
        <v>6.2499999999999972E-2</v>
      </c>
      <c r="BD10" s="302">
        <v>8.4586466165412731E-3</v>
      </c>
      <c r="BE10" s="302">
        <v>-3.2697547683923654E-2</v>
      </c>
    </row>
    <row r="11" spans="1:57" x14ac:dyDescent="0.3">
      <c r="A11" s="375" t="s">
        <v>252</v>
      </c>
      <c r="B11" s="376" t="s">
        <v>251</v>
      </c>
      <c r="C11" s="303"/>
      <c r="D11" s="304">
        <v>113</v>
      </c>
      <c r="E11" s="305">
        <v>112.7</v>
      </c>
      <c r="F11" s="305">
        <v>112.6</v>
      </c>
      <c r="G11" s="305">
        <v>114.4</v>
      </c>
      <c r="H11" s="305">
        <v>111.3</v>
      </c>
      <c r="I11" s="305">
        <v>111.8</v>
      </c>
      <c r="J11" s="305">
        <v>110.6</v>
      </c>
      <c r="K11" s="305">
        <v>112.3</v>
      </c>
      <c r="L11" s="305">
        <v>112.4</v>
      </c>
      <c r="M11" s="305">
        <v>111.3</v>
      </c>
      <c r="N11" s="305">
        <v>112.7</v>
      </c>
      <c r="O11" s="305">
        <v>112.9</v>
      </c>
      <c r="P11" s="304">
        <v>112.76666666666665</v>
      </c>
      <c r="Q11" s="305">
        <v>112.5</v>
      </c>
      <c r="R11" s="305">
        <v>111.76666666666665</v>
      </c>
      <c r="S11" s="305">
        <v>112.3</v>
      </c>
      <c r="T11" s="306">
        <v>113.8</v>
      </c>
      <c r="U11" s="305">
        <v>114.2</v>
      </c>
      <c r="V11" s="305">
        <v>108.4</v>
      </c>
      <c r="W11" s="305">
        <v>70.5</v>
      </c>
      <c r="X11" s="305">
        <v>89.5</v>
      </c>
      <c r="Y11" s="305">
        <v>94.3</v>
      </c>
      <c r="Z11" s="305">
        <v>98.9</v>
      </c>
      <c r="AA11" s="305">
        <v>103.7</v>
      </c>
      <c r="AB11" s="305">
        <v>103.4</v>
      </c>
      <c r="AC11" s="305">
        <v>105.2</v>
      </c>
      <c r="AD11" s="305">
        <v>101.9</v>
      </c>
      <c r="AE11" s="307">
        <v>104</v>
      </c>
      <c r="AF11" s="304">
        <v>112.13333333333333</v>
      </c>
      <c r="AG11" s="305">
        <v>84.766666666666666</v>
      </c>
      <c r="AH11" s="305">
        <v>102</v>
      </c>
      <c r="AI11" s="308">
        <v>103.7</v>
      </c>
      <c r="AJ11" s="306">
        <v>102.1</v>
      </c>
      <c r="AK11" s="305">
        <v>102.2</v>
      </c>
      <c r="AL11" s="305">
        <v>106.5</v>
      </c>
      <c r="AM11" s="305">
        <v>107</v>
      </c>
      <c r="AN11" s="305">
        <v>109.7</v>
      </c>
      <c r="AO11" s="305">
        <v>110.6</v>
      </c>
      <c r="AP11" s="305">
        <v>110.8</v>
      </c>
      <c r="AQ11" s="305">
        <v>108.2</v>
      </c>
      <c r="AR11" s="305">
        <v>104.5</v>
      </c>
      <c r="AS11" s="305">
        <v>111.9</v>
      </c>
      <c r="AT11" s="305">
        <v>112</v>
      </c>
      <c r="AU11" s="307">
        <v>111.7</v>
      </c>
      <c r="AV11" s="304">
        <v>103.60000000000001</v>
      </c>
      <c r="AW11" s="305">
        <v>109.09999999999998</v>
      </c>
      <c r="AX11" s="305">
        <v>107.83333333333333</v>
      </c>
      <c r="AY11" s="308">
        <v>111.86666666666667</v>
      </c>
      <c r="AZ11" s="306">
        <v>112.4</v>
      </c>
      <c r="BA11" s="306">
        <v>114.5</v>
      </c>
      <c r="BB11" s="306">
        <v>112.3</v>
      </c>
      <c r="BC11" s="306">
        <v>111.2</v>
      </c>
      <c r="BD11" s="306">
        <v>111.2</v>
      </c>
      <c r="BE11" s="306">
        <v>110.2</v>
      </c>
    </row>
    <row r="12" spans="1:57" x14ac:dyDescent="0.3">
      <c r="A12" s="381"/>
      <c r="B12" s="382"/>
      <c r="C12" s="382" t="s">
        <v>44</v>
      </c>
      <c r="D12" s="383">
        <v>-1.0507880910683037E-2</v>
      </c>
      <c r="E12" s="384">
        <v>-1.9999999999999976E-2</v>
      </c>
      <c r="F12" s="384">
        <v>-1.6593886462882144E-2</v>
      </c>
      <c r="G12" s="384">
        <v>-5.2173913043477771E-3</v>
      </c>
      <c r="H12" s="384">
        <v>-2.7947598253275134E-2</v>
      </c>
      <c r="I12" s="384">
        <v>-1.9298245614035113E-2</v>
      </c>
      <c r="J12" s="384">
        <v>-4.0763226366001763E-2</v>
      </c>
      <c r="K12" s="384">
        <v>1.7841213202498024E-3</v>
      </c>
      <c r="L12" s="384">
        <v>-3.5460992907800663E-3</v>
      </c>
      <c r="M12" s="384">
        <v>-2.2827041264266976E-2</v>
      </c>
      <c r="N12" s="384">
        <v>-2.4242424242424218E-2</v>
      </c>
      <c r="O12" s="384">
        <v>-1.9113814074717538E-2</v>
      </c>
      <c r="P12" s="383">
        <v>-1.5711376200174671E-2</v>
      </c>
      <c r="Q12" s="384">
        <v>-1.7467248908296942E-2</v>
      </c>
      <c r="R12" s="384">
        <v>-1.4403292181070018E-2</v>
      </c>
      <c r="S12" s="384">
        <v>-2.2060957910014497E-2</v>
      </c>
      <c r="T12" s="309">
        <v>7.0796460176990898E-3</v>
      </c>
      <c r="U12" s="384">
        <v>1.3309671694764862E-2</v>
      </c>
      <c r="V12" s="384">
        <v>-3.7300177619893328E-2</v>
      </c>
      <c r="W12" s="384">
        <v>-0.38374125874125875</v>
      </c>
      <c r="X12" s="384">
        <v>-0.19586702605570527</v>
      </c>
      <c r="Y12" s="384">
        <v>-0.15652951699463327</v>
      </c>
      <c r="Z12" s="384">
        <v>-0.1057866184448462</v>
      </c>
      <c r="AA12" s="384">
        <v>-7.6580587711487041E-2</v>
      </c>
      <c r="AB12" s="384">
        <v>-8.0071174377224191E-2</v>
      </c>
      <c r="AC12" s="384">
        <v>-5.4806828391734001E-2</v>
      </c>
      <c r="AD12" s="384">
        <v>-9.5829636202306986E-2</v>
      </c>
      <c r="AE12" s="385">
        <v>-7.8830823737821132E-2</v>
      </c>
      <c r="AF12" s="383">
        <v>-5.6163168785101315E-3</v>
      </c>
      <c r="AG12" s="384">
        <v>-0.24651851851851853</v>
      </c>
      <c r="AH12" s="384">
        <v>-8.7384431852072647E-2</v>
      </c>
      <c r="AI12" s="386">
        <v>-7.6580587711487041E-2</v>
      </c>
      <c r="AJ12" s="309">
        <v>-0.10281195079086118</v>
      </c>
      <c r="AK12" s="384">
        <v>-0.10507880910683012</v>
      </c>
      <c r="AL12" s="384">
        <v>-1.7527675276752818E-2</v>
      </c>
      <c r="AM12" s="384">
        <v>0.51773049645390068</v>
      </c>
      <c r="AN12" s="384">
        <v>0.22569832402234641</v>
      </c>
      <c r="AO12" s="384">
        <v>0.17285259809119827</v>
      </c>
      <c r="AP12" s="384">
        <v>0.12032355915065714</v>
      </c>
      <c r="AQ12" s="384">
        <v>4.3394406943105111E-2</v>
      </c>
      <c r="AR12" s="384">
        <v>1.063829787234037E-2</v>
      </c>
      <c r="AS12" s="384">
        <v>6.3688212927756685E-2</v>
      </c>
      <c r="AT12" s="384">
        <v>9.9116781157997977E-2</v>
      </c>
      <c r="AU12" s="385">
        <v>7.4038461538461567E-2</v>
      </c>
      <c r="AV12" s="383">
        <v>-7.6099881093935659E-2</v>
      </c>
      <c r="AW12" s="384">
        <v>0.28706252457727072</v>
      </c>
      <c r="AX12" s="384">
        <v>5.7189542483660087E-2</v>
      </c>
      <c r="AY12" s="386">
        <v>7.8752812600450056E-2</v>
      </c>
      <c r="AZ12" s="309">
        <v>0.10088148873653292</v>
      </c>
      <c r="BA12" s="309">
        <v>0.12035225048923676</v>
      </c>
      <c r="BB12" s="309">
        <v>5.4460093896713586E-2</v>
      </c>
      <c r="BC12" s="309">
        <v>3.9252336448598157E-2</v>
      </c>
      <c r="BD12" s="309">
        <v>1.3673655423883317E-2</v>
      </c>
      <c r="BE12" s="309">
        <v>-3.6166365280288562E-3</v>
      </c>
    </row>
    <row r="13" spans="1:57" x14ac:dyDescent="0.3">
      <c r="A13" s="373" t="s">
        <v>253</v>
      </c>
      <c r="B13" s="374" t="s">
        <v>45</v>
      </c>
      <c r="C13" s="310" t="s">
        <v>254</v>
      </c>
      <c r="D13" s="387">
        <v>-7.7987080072999981E-2</v>
      </c>
      <c r="E13" s="388">
        <v>-9.2513079185666647E-2</v>
      </c>
      <c r="F13" s="388">
        <v>-0.10300395070866664</v>
      </c>
      <c r="G13" s="388">
        <v>-0.10880847864799997</v>
      </c>
      <c r="H13" s="388">
        <v>-0.10684105020999998</v>
      </c>
      <c r="I13" s="388">
        <v>-0.10105873971933331</v>
      </c>
      <c r="J13" s="388">
        <v>-0.10031278808166663</v>
      </c>
      <c r="K13" s="388">
        <v>-0.10363988958099998</v>
      </c>
      <c r="L13" s="388">
        <v>-0.12200394948966663</v>
      </c>
      <c r="M13" s="388">
        <v>-0.13319764177899998</v>
      </c>
      <c r="N13" s="388">
        <v>-0.13045127875766666</v>
      </c>
      <c r="O13" s="388">
        <v>-0.11702235435533331</v>
      </c>
      <c r="P13" s="387"/>
      <c r="Q13" s="388"/>
      <c r="R13" s="388"/>
      <c r="S13" s="388"/>
      <c r="T13" s="311">
        <v>-9.9877908970333315E-2</v>
      </c>
      <c r="U13" s="388">
        <v>-0.10265337529566665</v>
      </c>
      <c r="V13" s="388">
        <v>-0.12125650643166665</v>
      </c>
      <c r="W13" s="388">
        <v>-0.2367464997803333</v>
      </c>
      <c r="X13" s="388">
        <v>-0.42894977082966668</v>
      </c>
      <c r="Y13" s="388">
        <v>-0.58904904145699999</v>
      </c>
      <c r="Z13" s="388">
        <v>-0.62013025893366669</v>
      </c>
      <c r="AA13" s="388">
        <v>-0.54941696073199997</v>
      </c>
      <c r="AB13" s="388">
        <v>-0.48660810698700002</v>
      </c>
      <c r="AC13" s="388">
        <v>-0.44435987173433339</v>
      </c>
      <c r="AD13" s="388">
        <v>-0.41720029128833341</v>
      </c>
      <c r="AE13" s="389">
        <v>-0.38021332286266668</v>
      </c>
      <c r="AF13" s="312"/>
      <c r="AG13" s="313"/>
      <c r="AH13" s="313"/>
      <c r="AI13" s="314"/>
      <c r="AJ13" s="311">
        <v>-0.34855206745566669</v>
      </c>
      <c r="AK13" s="388">
        <v>-0.32781060665933331</v>
      </c>
      <c r="AL13" s="388">
        <v>-0.31463356216233335</v>
      </c>
      <c r="AM13" s="388">
        <v>-0.29517578424099994</v>
      </c>
      <c r="AN13" s="388">
        <v>-0.22508369355044441</v>
      </c>
      <c r="AO13" s="388">
        <v>-0.17207614929855553</v>
      </c>
      <c r="AP13" s="388">
        <v>-0.12634606599133333</v>
      </c>
      <c r="AQ13" s="388">
        <v>-0.12640850328799999</v>
      </c>
      <c r="AR13" s="388">
        <v>-0.121356071026</v>
      </c>
      <c r="AS13" s="388">
        <v>-0.11120764085066667</v>
      </c>
      <c r="AT13" s="388">
        <v>-0.11633604650466667</v>
      </c>
      <c r="AU13" s="389">
        <v>-0.11065836894066669</v>
      </c>
      <c r="AV13" s="312"/>
      <c r="AW13" s="313"/>
      <c r="AX13" s="313"/>
      <c r="AY13" s="314"/>
      <c r="AZ13" s="311">
        <v>-0.11019342641466666</v>
      </c>
      <c r="BA13" s="311">
        <v>-8.6899944455999995E-2</v>
      </c>
      <c r="BB13" s="311">
        <v>-8.7572733068333339E-2</v>
      </c>
      <c r="BC13" s="311">
        <v>-9.3871994853666665E-2</v>
      </c>
      <c r="BD13" s="311">
        <v>-0.11175913099733334</v>
      </c>
      <c r="BE13" s="311" t="s">
        <v>145</v>
      </c>
    </row>
    <row r="14" spans="1:57" x14ac:dyDescent="0.3">
      <c r="A14" s="315"/>
      <c r="B14" s="382"/>
      <c r="C14" s="382" t="s">
        <v>255</v>
      </c>
      <c r="D14" s="383">
        <v>-0.10475206007466664</v>
      </c>
      <c r="E14" s="384">
        <v>-0.10169401483266664</v>
      </c>
      <c r="F14" s="384">
        <v>-0.10256577721866664</v>
      </c>
      <c r="G14" s="384">
        <v>-0.12216564389266665</v>
      </c>
      <c r="H14" s="384">
        <v>-9.579172951866663E-2</v>
      </c>
      <c r="I14" s="384">
        <v>-8.5218845746666647E-2</v>
      </c>
      <c r="J14" s="384">
        <v>-0.11992778897966665</v>
      </c>
      <c r="K14" s="384">
        <v>-0.10577303401666666</v>
      </c>
      <c r="L14" s="384">
        <v>-0.14031102547266663</v>
      </c>
      <c r="M14" s="384">
        <v>-0.15350886584766665</v>
      </c>
      <c r="N14" s="384">
        <v>-9.7533944952666651E-2</v>
      </c>
      <c r="O14" s="384">
        <v>-0.10002425226566665</v>
      </c>
      <c r="P14" s="383"/>
      <c r="Q14" s="384"/>
      <c r="R14" s="384"/>
      <c r="S14" s="384"/>
      <c r="T14" s="309">
        <v>-0.10207552969266664</v>
      </c>
      <c r="U14" s="384">
        <v>-0.10586034392866665</v>
      </c>
      <c r="V14" s="384">
        <v>-0.15583364567366664</v>
      </c>
      <c r="W14" s="384">
        <v>-0.44854550973866664</v>
      </c>
      <c r="X14" s="384">
        <v>-0.68247015707666658</v>
      </c>
      <c r="Y14" s="384">
        <v>-0.63613145755566658</v>
      </c>
      <c r="Z14" s="384">
        <v>-0.54178916216866668</v>
      </c>
      <c r="AA14" s="384">
        <v>-0.47033026247166665</v>
      </c>
      <c r="AB14" s="384">
        <v>-0.44770489632066662</v>
      </c>
      <c r="AC14" s="384">
        <v>-0.41504445641066667</v>
      </c>
      <c r="AD14" s="384">
        <v>-0.38885152113366667</v>
      </c>
      <c r="AE14" s="385">
        <v>-0.33674399104366665</v>
      </c>
      <c r="AF14" s="316"/>
      <c r="AG14" s="317"/>
      <c r="AH14" s="317"/>
      <c r="AI14" s="318"/>
      <c r="AJ14" s="309">
        <v>-0.32006069018966665</v>
      </c>
      <c r="AK14" s="384">
        <v>-0.32662713874466659</v>
      </c>
      <c r="AL14" s="384">
        <v>-0.29721285755266663</v>
      </c>
      <c r="AM14" s="384">
        <v>-0.26168735642566665</v>
      </c>
      <c r="AN14" s="384">
        <v>-0.116350866673</v>
      </c>
      <c r="AO14" s="384">
        <v>-0.13819022479699999</v>
      </c>
      <c r="AP14" s="384">
        <v>-0.124497106504</v>
      </c>
      <c r="AQ14" s="384">
        <v>-0.116538178563</v>
      </c>
      <c r="AR14" s="384">
        <v>-0.12303292801099999</v>
      </c>
      <c r="AS14" s="384">
        <v>-9.4051815977999997E-2</v>
      </c>
      <c r="AT14" s="384">
        <v>-0.13192339552499999</v>
      </c>
      <c r="AU14" s="385">
        <v>-0.105999895319</v>
      </c>
      <c r="AV14" s="316"/>
      <c r="AW14" s="317"/>
      <c r="AX14" s="317"/>
      <c r="AY14" s="318"/>
      <c r="AZ14" s="309">
        <v>-9.2656988400000001E-2</v>
      </c>
      <c r="BA14" s="309">
        <v>-6.2042949649E-2</v>
      </c>
      <c r="BB14" s="309">
        <v>-0.10801826115600001</v>
      </c>
      <c r="BC14" s="309">
        <v>-0.11155477375600001</v>
      </c>
      <c r="BD14" s="309">
        <v>-0.11570435807999999</v>
      </c>
      <c r="BE14" s="309" t="s">
        <v>145</v>
      </c>
    </row>
    <row r="15" spans="1:57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100.45</v>
      </c>
      <c r="AF15" s="304">
        <v>106.20666666666666</v>
      </c>
      <c r="AG15" s="305">
        <v>84.089999999999989</v>
      </c>
      <c r="AH15" s="305">
        <v>101.23</v>
      </c>
      <c r="AI15" s="308">
        <v>106.02333333333333</v>
      </c>
      <c r="AJ15" s="306">
        <v>101.45</v>
      </c>
      <c r="AK15" s="305">
        <v>101.44</v>
      </c>
      <c r="AL15" s="305">
        <v>118.79</v>
      </c>
      <c r="AM15" s="305">
        <v>112.73</v>
      </c>
      <c r="AN15" s="305">
        <v>114.81</v>
      </c>
      <c r="AO15" s="305">
        <v>113.19</v>
      </c>
      <c r="AP15" s="305">
        <v>121.2</v>
      </c>
      <c r="AQ15" s="305">
        <v>98.23</v>
      </c>
      <c r="AR15" s="305">
        <v>118.99</v>
      </c>
      <c r="AS15" s="305">
        <v>119.87</v>
      </c>
      <c r="AT15" s="305">
        <v>125.47</v>
      </c>
      <c r="AU15" s="307">
        <v>117.75</v>
      </c>
      <c r="AV15" s="304">
        <v>107.22666666666667</v>
      </c>
      <c r="AW15" s="305">
        <v>113.57666666666667</v>
      </c>
      <c r="AX15" s="305">
        <v>112.80666666666667</v>
      </c>
      <c r="AY15" s="308">
        <v>121.03000000000002</v>
      </c>
      <c r="AZ15" s="306">
        <v>118.74</v>
      </c>
      <c r="BA15" s="306">
        <v>124.45</v>
      </c>
      <c r="BB15" s="306">
        <v>148.86000000000001</v>
      </c>
      <c r="BC15" s="306">
        <v>133.82</v>
      </c>
      <c r="BD15" s="306">
        <v>148.06</v>
      </c>
      <c r="BE15" s="306" t="s">
        <v>145</v>
      </c>
    </row>
    <row r="16" spans="1:57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-6.7576348278102646E-2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-6.1657373808891781E-2</v>
      </c>
      <c r="AJ16" s="302">
        <v>-9.3629947288483922E-2</v>
      </c>
      <c r="AK16" s="378">
        <v>-2.9932102897580536E-2</v>
      </c>
      <c r="AL16" s="378">
        <v>0.16323932628280446</v>
      </c>
      <c r="AM16" s="378">
        <v>0.53604033247036365</v>
      </c>
      <c r="AN16" s="378">
        <v>0.37398276687410259</v>
      </c>
      <c r="AO16" s="378">
        <v>0.1874737725556021</v>
      </c>
      <c r="AP16" s="378">
        <v>0.11622766623687596</v>
      </c>
      <c r="AQ16" s="378">
        <v>0.12934007817889154</v>
      </c>
      <c r="AR16" s="378">
        <v>0.1004346619809489</v>
      </c>
      <c r="AS16" s="378">
        <v>9.6104608632040969E-2</v>
      </c>
      <c r="AT16" s="378">
        <v>0.15896914834657294</v>
      </c>
      <c r="AU16" s="379">
        <v>0.17222498755599802</v>
      </c>
      <c r="AV16" s="377">
        <v>9.6039168915951004E-3</v>
      </c>
      <c r="AW16" s="378">
        <v>0.35065604312839438</v>
      </c>
      <c r="AX16" s="378">
        <v>0.11436003819684548</v>
      </c>
      <c r="AY16" s="380">
        <v>0.14154117018266441</v>
      </c>
      <c r="AZ16" s="302">
        <v>0.17042878265155254</v>
      </c>
      <c r="BA16" s="302">
        <v>0.22683359621451119</v>
      </c>
      <c r="BB16" s="302">
        <v>0.2531357858405589</v>
      </c>
      <c r="BC16" s="302">
        <v>0.18708418344717459</v>
      </c>
      <c r="BD16" s="302">
        <v>0.28960891908370345</v>
      </c>
      <c r="BE16" s="302" t="s">
        <v>145</v>
      </c>
    </row>
    <row r="17" spans="1:57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  <c r="BE17" s="302"/>
    </row>
    <row r="18" spans="1:57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105.69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105.52</v>
      </c>
      <c r="AY18" s="308">
        <v>106.26666666666667</v>
      </c>
      <c r="AZ18" s="306">
        <v>105.94</v>
      </c>
      <c r="BA18" s="306">
        <v>106.29</v>
      </c>
      <c r="BB18" s="306">
        <v>106.91</v>
      </c>
      <c r="BC18" s="306">
        <v>107.01</v>
      </c>
      <c r="BD18" s="306">
        <v>107.53</v>
      </c>
      <c r="BE18" s="306" t="s">
        <v>145</v>
      </c>
    </row>
    <row r="19" spans="1:57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1.1194029850746291E-2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8.8275598330094622E-3</v>
      </c>
      <c r="AY19" s="380">
        <v>1.9018699057055968E-2</v>
      </c>
      <c r="AZ19" s="302">
        <v>2.3871653619406602E-2</v>
      </c>
      <c r="BA19" s="302">
        <v>2.7452875785403563E-2</v>
      </c>
      <c r="BB19" s="302">
        <v>3.055716213610964E-2</v>
      </c>
      <c r="BC19" s="302">
        <v>3.0230095311446947E-2</v>
      </c>
      <c r="BD19" s="302">
        <v>3.2254967841029158E-2</v>
      </c>
      <c r="BE19" s="302" t="s">
        <v>145</v>
      </c>
    </row>
    <row r="20" spans="1:57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103.96</v>
      </c>
      <c r="BD20" s="306">
        <v>104.57</v>
      </c>
      <c r="BE20" s="306" t="s">
        <v>145</v>
      </c>
    </row>
    <row r="21" spans="1:57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3.7007481296758016E-2</v>
      </c>
      <c r="BD21" s="302">
        <v>3.9256609024050704E-2</v>
      </c>
      <c r="BE21" s="302" t="s">
        <v>145</v>
      </c>
    </row>
    <row r="22" spans="1:57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108.02</v>
      </c>
      <c r="AN22" s="305">
        <v>108.13</v>
      </c>
      <c r="AO22" s="305">
        <v>108.74</v>
      </c>
      <c r="AP22" s="305">
        <v>109.67</v>
      </c>
      <c r="AQ22" s="305">
        <v>108.92</v>
      </c>
      <c r="AR22" s="305">
        <v>109.33</v>
      </c>
      <c r="AS22" s="305">
        <v>109.3</v>
      </c>
      <c r="AT22" s="305">
        <v>110.37</v>
      </c>
      <c r="AU22" s="307">
        <v>110.22</v>
      </c>
      <c r="AV22" s="304">
        <v>106.95</v>
      </c>
      <c r="AW22" s="305">
        <v>108.29666666666667</v>
      </c>
      <c r="AX22" s="305">
        <v>109.30666666666667</v>
      </c>
      <c r="AY22" s="308">
        <v>109.96333333333332</v>
      </c>
      <c r="AZ22" s="306">
        <v>109.97</v>
      </c>
      <c r="BA22" s="306">
        <v>110.17</v>
      </c>
      <c r="BB22" s="306">
        <v>110.86</v>
      </c>
      <c r="BC22" s="306">
        <v>111.07</v>
      </c>
      <c r="BD22" s="306">
        <v>111.16</v>
      </c>
      <c r="BE22" s="306" t="s">
        <v>145</v>
      </c>
    </row>
    <row r="23" spans="1:57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1.3415892672858547E-2</v>
      </c>
      <c r="AN23" s="378">
        <v>1.3402061855670127E-2</v>
      </c>
      <c r="AO23" s="378">
        <v>1.7117201384341883E-2</v>
      </c>
      <c r="AP23" s="378">
        <v>2.0660772452303321E-2</v>
      </c>
      <c r="AQ23" s="378">
        <v>2.2530980097634341E-2</v>
      </c>
      <c r="AR23" s="378">
        <v>2.3880876568645844E-2</v>
      </c>
      <c r="AS23" s="378">
        <v>2.513599699868678E-2</v>
      </c>
      <c r="AT23" s="378">
        <v>2.8803131991051601E-2</v>
      </c>
      <c r="AU23" s="379">
        <v>2.7979854504756502E-2</v>
      </c>
      <c r="AV23" s="377">
        <v>-1.7334844262043944E-2</v>
      </c>
      <c r="AW23" s="378">
        <v>1.4647095565271563E-2</v>
      </c>
      <c r="AX23" s="378">
        <v>2.2353858144972726E-2</v>
      </c>
      <c r="AY23" s="380">
        <v>2.731066268061769E-2</v>
      </c>
      <c r="AZ23" s="302">
        <v>3.1323267373159637E-2</v>
      </c>
      <c r="BA23" s="302">
        <v>3.1361168320539291E-2</v>
      </c>
      <c r="BB23" s="302">
        <v>3.2216014897579158E-2</v>
      </c>
      <c r="BC23" s="302">
        <v>2.8235511942232849E-2</v>
      </c>
      <c r="BD23" s="302">
        <v>2.8021825580320011E-2</v>
      </c>
      <c r="BE23" s="302" t="s">
        <v>145</v>
      </c>
    </row>
    <row r="24" spans="1:57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109.9</v>
      </c>
      <c r="BC24" s="306">
        <v>109.7</v>
      </c>
      <c r="BD24" s="306">
        <v>110.8</v>
      </c>
      <c r="BE24" s="306" t="s">
        <v>145</v>
      </c>
    </row>
    <row r="25" spans="1:57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2.1375464684014956E-2</v>
      </c>
      <c r="BC25" s="302">
        <v>2.0370198121105146E-2</v>
      </c>
      <c r="BD25" s="302">
        <v>2.7543355281461429E-2</v>
      </c>
      <c r="BE25" s="302" t="s">
        <v>145</v>
      </c>
    </row>
    <row r="26" spans="1:57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98.99</v>
      </c>
      <c r="AM26" s="305">
        <v>98.88</v>
      </c>
      <c r="AN26" s="305">
        <v>99.92</v>
      </c>
      <c r="AO26" s="305">
        <v>100.29</v>
      </c>
      <c r="AP26" s="305">
        <v>99.93</v>
      </c>
      <c r="AQ26" s="305">
        <v>99.94</v>
      </c>
      <c r="AR26" s="305">
        <v>99.61</v>
      </c>
      <c r="AS26" s="305">
        <v>99.65</v>
      </c>
      <c r="AT26" s="305">
        <v>99.71</v>
      </c>
      <c r="AU26" s="307">
        <v>99.66</v>
      </c>
      <c r="AV26" s="304">
        <v>99.220000000000013</v>
      </c>
      <c r="AW26" s="305">
        <v>99.696666666666673</v>
      </c>
      <c r="AX26" s="305">
        <v>99.826666666666668</v>
      </c>
      <c r="AY26" s="308">
        <v>99.673333333333332</v>
      </c>
      <c r="AZ26" s="306">
        <v>99.4</v>
      </c>
      <c r="BA26" s="306">
        <v>98.84</v>
      </c>
      <c r="BB26" s="306">
        <v>98.86</v>
      </c>
      <c r="BC26" s="306">
        <v>98.74</v>
      </c>
      <c r="BD26" s="306">
        <v>99.17</v>
      </c>
      <c r="BE26" s="306" t="s">
        <v>145</v>
      </c>
    </row>
    <row r="27" spans="1:57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-2.0163322915617244E-3</v>
      </c>
      <c r="AM27" s="384">
        <v>-4.630561707268015E-3</v>
      </c>
      <c r="AN27" s="384">
        <v>6.5477989322050689E-3</v>
      </c>
      <c r="AO27" s="384">
        <v>4.1049259110934599E-3</v>
      </c>
      <c r="AP27" s="384">
        <v>-2.3959269242287461E-3</v>
      </c>
      <c r="AQ27" s="384">
        <v>1.2021638950110969E-3</v>
      </c>
      <c r="AR27" s="384">
        <v>-2.7032438926711676E-3</v>
      </c>
      <c r="AS27" s="384">
        <v>-4.8931495905732451E-3</v>
      </c>
      <c r="AT27" s="384">
        <v>-6.3776781265571002E-3</v>
      </c>
      <c r="AU27" s="385">
        <v>1.0044194455605293E-3</v>
      </c>
      <c r="AV27" s="383">
        <v>-1.0738975770184737E-3</v>
      </c>
      <c r="AW27" s="384">
        <v>2.0101175918791534E-3</v>
      </c>
      <c r="AX27" s="384">
        <v>-1.3005635775502264E-3</v>
      </c>
      <c r="AY27" s="386">
        <v>-3.4327612064655928E-3</v>
      </c>
      <c r="AZ27" s="309">
        <v>-1.4064697609002508E-3</v>
      </c>
      <c r="BA27" s="309">
        <v>-2.9254514274185796E-3</v>
      </c>
      <c r="BB27" s="309">
        <v>-1.3132639660571499E-3</v>
      </c>
      <c r="BC27" s="309">
        <v>-1.4158576051779904E-3</v>
      </c>
      <c r="BD27" s="309">
        <v>-7.5060048038430695E-3</v>
      </c>
      <c r="BE27" s="309" t="s">
        <v>145</v>
      </c>
    </row>
    <row r="28" spans="1:57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131.13999999999999</v>
      </c>
      <c r="BC28" s="321">
        <v>124.78</v>
      </c>
      <c r="BD28" s="321">
        <v>136.85</v>
      </c>
      <c r="BE28" s="321" t="s">
        <v>145</v>
      </c>
    </row>
    <row r="29" spans="1:57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0.29201970443349723</v>
      </c>
      <c r="BC29" s="309">
        <v>0.22249436661114941</v>
      </c>
      <c r="BD29" s="309">
        <v>0.26830398517145509</v>
      </c>
      <c r="BE29" s="309" t="s">
        <v>145</v>
      </c>
    </row>
    <row r="30" spans="1:57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  <c r="BE30" s="302"/>
    </row>
    <row r="31" spans="1:57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129.63</v>
      </c>
      <c r="BC31" s="306">
        <v>127.64</v>
      </c>
      <c r="BD31" s="306">
        <v>132.94</v>
      </c>
      <c r="BE31" s="306" t="s">
        <v>145</v>
      </c>
    </row>
    <row r="32" spans="1:57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0.18806708825955454</v>
      </c>
      <c r="BC32" s="302">
        <v>0.16078574026918888</v>
      </c>
      <c r="BD32" s="302">
        <v>0.11377345844504021</v>
      </c>
      <c r="BE32" s="302" t="s">
        <v>145</v>
      </c>
    </row>
    <row r="33" spans="1:57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130.22999999999999</v>
      </c>
      <c r="BC33" s="306">
        <v>133.28</v>
      </c>
      <c r="BD33" s="306">
        <v>133.06</v>
      </c>
      <c r="BE33" s="306" t="s">
        <v>145</v>
      </c>
    </row>
    <row r="34" spans="1:57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5.6632860040567862E-2</v>
      </c>
      <c r="BC34" s="302">
        <v>0.1278666328171279</v>
      </c>
      <c r="BD34" s="302">
        <v>0.10039695666556397</v>
      </c>
      <c r="BE34" s="302" t="s">
        <v>145</v>
      </c>
    </row>
    <row r="35" spans="1:57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129.13999999999999</v>
      </c>
      <c r="BC35" s="306">
        <v>123.06</v>
      </c>
      <c r="BD35" s="306">
        <v>132.84</v>
      </c>
      <c r="BE35" s="306" t="s">
        <v>145</v>
      </c>
    </row>
    <row r="36" spans="1:57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0.32302018235836472</v>
      </c>
      <c r="BC36" s="309">
        <v>0.19140284635492294</v>
      </c>
      <c r="BD36" s="309">
        <v>0.125</v>
      </c>
      <c r="BE36" s="309" t="s">
        <v>145</v>
      </c>
    </row>
    <row r="37" spans="1:57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  <c r="BE37" s="311"/>
    </row>
    <row r="38" spans="1:57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278.36</v>
      </c>
      <c r="AK38" s="394">
        <v>139.93799999999999</v>
      </c>
      <c r="AL38" s="394">
        <v>176.82899999999995</v>
      </c>
      <c r="AM38" s="394">
        <v>273.42000000000007</v>
      </c>
      <c r="AN38" s="394">
        <v>805.33500000000004</v>
      </c>
      <c r="AO38" s="394">
        <v>1403.5230000000001</v>
      </c>
      <c r="AP38" s="394">
        <v>1873.9779999999996</v>
      </c>
      <c r="AQ38" s="394">
        <v>3303.616</v>
      </c>
      <c r="AR38" s="394">
        <v>3063.8080000000009</v>
      </c>
      <c r="AS38" s="394">
        <v>3565.5159999999996</v>
      </c>
      <c r="AT38" s="394">
        <v>2310.8479999999981</v>
      </c>
      <c r="AU38" s="395">
        <v>1457.1970000000001</v>
      </c>
      <c r="AV38" s="393">
        <v>595.12699999999995</v>
      </c>
      <c r="AW38" s="394">
        <v>2482.2780000000002</v>
      </c>
      <c r="AX38" s="394">
        <v>2747.134</v>
      </c>
      <c r="AY38" s="396">
        <v>2444.5203333333325</v>
      </c>
      <c r="AZ38" s="324">
        <v>-17514.922999999999</v>
      </c>
      <c r="BA38" s="324">
        <v>1774.6420000000001</v>
      </c>
      <c r="BB38" s="324">
        <v>2724.0899999999997</v>
      </c>
      <c r="BC38" s="324">
        <v>4110.0290000000005</v>
      </c>
      <c r="BD38" s="324" t="s">
        <v>145</v>
      </c>
      <c r="BE38" s="324" t="s">
        <v>145</v>
      </c>
    </row>
    <row r="39" spans="1:57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-0.87258009290538996</v>
      </c>
      <c r="AK39" s="378">
        <v>-0.94442010643499175</v>
      </c>
      <c r="AL39" s="378">
        <v>-0.86655533008178187</v>
      </c>
      <c r="AM39" s="378">
        <v>6.4829634089601544</v>
      </c>
      <c r="AN39" s="378">
        <v>15.352975815785936</v>
      </c>
      <c r="AO39" s="378">
        <v>8.6144224248360644</v>
      </c>
      <c r="AP39" s="378">
        <v>1.1904523676216017</v>
      </c>
      <c r="AQ39" s="378">
        <v>0.95455486701683923</v>
      </c>
      <c r="AR39" s="378">
        <v>1.0280986046019016</v>
      </c>
      <c r="AS39" s="378">
        <v>2.1826581391508482</v>
      </c>
      <c r="AT39" s="378">
        <v>4.8851267894025101</v>
      </c>
      <c r="AU39" s="379">
        <v>2.9269714396589306</v>
      </c>
      <c r="AV39" s="377">
        <v>-0.90126437582538632</v>
      </c>
      <c r="AW39" s="378">
        <v>9.7102305332510337</v>
      </c>
      <c r="AX39" s="378">
        <v>-0.32276801066951977</v>
      </c>
      <c r="AY39" s="380">
        <v>0.29749681710321296</v>
      </c>
      <c r="AZ39" s="302">
        <v>-63.921838626239399</v>
      </c>
      <c r="BA39" s="302">
        <v>11.681630436336093</v>
      </c>
      <c r="BB39" s="302">
        <v>14.405221994129924</v>
      </c>
      <c r="BC39" s="302">
        <v>14.031925243215563</v>
      </c>
      <c r="BD39" s="302" t="s">
        <v>145</v>
      </c>
      <c r="BE39" s="302" t="s">
        <v>145</v>
      </c>
    </row>
    <row r="40" spans="1:57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419.49599999999998</v>
      </c>
      <c r="AK40" s="394">
        <v>328.43399999999997</v>
      </c>
      <c r="AL40" s="394">
        <v>448.67899999999997</v>
      </c>
      <c r="AM40" s="394">
        <v>658.83300000000008</v>
      </c>
      <c r="AN40" s="394">
        <v>1238.1959999999999</v>
      </c>
      <c r="AO40" s="394">
        <v>2000.0680000000002</v>
      </c>
      <c r="AP40" s="394">
        <v>2677.12</v>
      </c>
      <c r="AQ40" s="394">
        <v>4214.5770000000002</v>
      </c>
      <c r="AR40" s="394">
        <v>2539.8179999999993</v>
      </c>
      <c r="AS40" s="394">
        <v>1906.1960000000017</v>
      </c>
      <c r="AT40" s="394">
        <v>1251.1829999999973</v>
      </c>
      <c r="AU40" s="395">
        <v>1113.7400000000016</v>
      </c>
      <c r="AV40" s="393">
        <v>1196.6089999999999</v>
      </c>
      <c r="AW40" s="394">
        <v>3897.0970000000002</v>
      </c>
      <c r="AX40" s="394">
        <v>3143.8383333333331</v>
      </c>
      <c r="AY40" s="396">
        <v>1423.7063333333335</v>
      </c>
      <c r="AZ40" s="324">
        <v>851.42399999999998</v>
      </c>
      <c r="BA40" s="324">
        <v>1145.829</v>
      </c>
      <c r="BB40" s="324">
        <v>1282.633</v>
      </c>
      <c r="BC40" s="324">
        <v>1934.5650000000001</v>
      </c>
      <c r="BD40" s="324" t="s">
        <v>145</v>
      </c>
      <c r="BE40" s="324" t="s">
        <v>145</v>
      </c>
    </row>
    <row r="41" spans="1:57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-0.60927612472732895</v>
      </c>
      <c r="AK41" s="378">
        <v>-0.74721495741428601</v>
      </c>
      <c r="AL41" s="378">
        <v>-0.1848054578984184</v>
      </c>
      <c r="AM41" s="378">
        <v>5.8150672886948946</v>
      </c>
      <c r="AN41" s="378">
        <v>4.8310304879771699</v>
      </c>
      <c r="AO41" s="378">
        <v>1.2597570165894409</v>
      </c>
      <c r="AP41" s="378">
        <v>0.5076080957797876</v>
      </c>
      <c r="AQ41" s="378">
        <v>0.24245556264712348</v>
      </c>
      <c r="AR41" s="378">
        <v>0.25505541911477619</v>
      </c>
      <c r="AS41" s="378">
        <v>0.61547236266930838</v>
      </c>
      <c r="AT41" s="378">
        <v>1.3723651353150057</v>
      </c>
      <c r="AU41" s="379">
        <v>0.9126304292573687</v>
      </c>
      <c r="AV41" s="377">
        <v>-0.5906643017553822</v>
      </c>
      <c r="AW41" s="378">
        <v>2.2636269994137836</v>
      </c>
      <c r="AX41" s="378">
        <v>-0.56284243047449012</v>
      </c>
      <c r="AY41" s="380">
        <v>-0.37820430231036295</v>
      </c>
      <c r="AZ41" s="302">
        <v>1.0296355626752103</v>
      </c>
      <c r="BA41" s="302">
        <v>2.4887648660004746</v>
      </c>
      <c r="BB41" s="302">
        <v>1.8586873912084143</v>
      </c>
      <c r="BC41" s="302">
        <v>1.936351093524459</v>
      </c>
      <c r="BD41" s="302" t="s">
        <v>145</v>
      </c>
      <c r="BE41" s="302" t="s">
        <v>145</v>
      </c>
    </row>
    <row r="42" spans="1:57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32667.160999999996</v>
      </c>
      <c r="AK42" s="394">
        <v>18555.516</v>
      </c>
      <c r="AL42" s="394">
        <v>26380.421999999991</v>
      </c>
      <c r="AM42" s="394">
        <v>47101.056000000011</v>
      </c>
      <c r="AN42" s="394">
        <v>125646.83800000002</v>
      </c>
      <c r="AO42" s="394">
        <v>210209.60499999998</v>
      </c>
      <c r="AP42" s="394">
        <v>296573.12800000003</v>
      </c>
      <c r="AQ42" s="394">
        <v>517209.88500000001</v>
      </c>
      <c r="AR42" s="394">
        <v>357047.14100000006</v>
      </c>
      <c r="AS42" s="394">
        <v>335031.44800000009</v>
      </c>
      <c r="AT42" s="394">
        <v>211239.6540000001</v>
      </c>
      <c r="AU42" s="395">
        <v>152964.12099999981</v>
      </c>
      <c r="AV42" s="393">
        <v>77603.098999999987</v>
      </c>
      <c r="AW42" s="394">
        <v>382957.49900000001</v>
      </c>
      <c r="AX42" s="394">
        <v>390276.71800000005</v>
      </c>
      <c r="AY42" s="396">
        <v>233078.40766666667</v>
      </c>
      <c r="AZ42" s="324">
        <v>106775.012</v>
      </c>
      <c r="BA42" s="324">
        <v>153268.53400000004</v>
      </c>
      <c r="BB42" s="324">
        <v>232984.41800000001</v>
      </c>
      <c r="BC42" s="324">
        <v>389165.21600000001</v>
      </c>
      <c r="BD42" s="324" t="s">
        <v>145</v>
      </c>
      <c r="BE42" s="324" t="s">
        <v>145</v>
      </c>
    </row>
    <row r="43" spans="1:57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-0.81302342358451174</v>
      </c>
      <c r="AK43" s="384">
        <v>-0.90456033281599668</v>
      </c>
      <c r="AL43" s="384">
        <v>-0.73204893719794795</v>
      </c>
      <c r="AM43" s="384">
        <v>9.5428756380423554</v>
      </c>
      <c r="AN43" s="384">
        <v>12.022532605863464</v>
      </c>
      <c r="AO43" s="384">
        <v>2.9637999224812681</v>
      </c>
      <c r="AP43" s="384">
        <v>0.86759784657666383</v>
      </c>
      <c r="AQ43" s="384">
        <v>0.59061206043597625</v>
      </c>
      <c r="AR43" s="384">
        <v>0.75347479682083474</v>
      </c>
      <c r="AS43" s="384">
        <v>1.7109360181649651</v>
      </c>
      <c r="AT43" s="384">
        <v>3.5495574124545834</v>
      </c>
      <c r="AU43" s="385">
        <v>1.8674217940492679</v>
      </c>
      <c r="AV43" s="383">
        <v>-0.83403473775564096</v>
      </c>
      <c r="AW43" s="384">
        <v>4.7031570328586687</v>
      </c>
      <c r="AX43" s="384">
        <v>-0.43239572311438318</v>
      </c>
      <c r="AY43" s="386">
        <v>4.3503083242569643E-2</v>
      </c>
      <c r="AZ43" s="309">
        <v>2.2685733541399578</v>
      </c>
      <c r="BA43" s="309">
        <v>7.2599984823919756</v>
      </c>
      <c r="BB43" s="309">
        <v>7.8317168694268817</v>
      </c>
      <c r="BC43" s="309">
        <v>7.2623458803131697</v>
      </c>
      <c r="BD43" s="309" t="s">
        <v>145</v>
      </c>
      <c r="BE43" s="309" t="s">
        <v>145</v>
      </c>
    </row>
    <row r="44" spans="1:57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  <c r="BE44" s="311"/>
    </row>
    <row r="45" spans="1:57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  <c r="BE45" s="306">
        <v>114.554</v>
      </c>
    </row>
    <row r="46" spans="1:57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  <c r="BE46" s="328">
        <v>8.7273037898992947E-2</v>
      </c>
    </row>
    <row r="47" spans="1:57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  <c r="BE47" s="306">
        <v>122.39700000000001</v>
      </c>
    </row>
    <row r="48" spans="1:57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  <c r="BE48" s="328">
        <v>0.1319744374670529</v>
      </c>
    </row>
    <row r="49" spans="1:57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  <c r="BE49" s="306">
        <v>127.91800000000001</v>
      </c>
    </row>
    <row r="50" spans="1:57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  <c r="BE50" s="328">
        <v>2.8941441441441496E-2</v>
      </c>
    </row>
    <row r="51" spans="1:57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  <c r="BE51" s="306">
        <v>85.795000000000002</v>
      </c>
    </row>
    <row r="52" spans="1:57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  <c r="BE52" s="328">
        <v>-4.6521880365676792E-3</v>
      </c>
    </row>
    <row r="53" spans="1:57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  <c r="BE53" s="306">
        <v>124.28100000000001</v>
      </c>
    </row>
    <row r="54" spans="1:57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  <c r="BE54" s="328">
        <v>0.13503812959495876</v>
      </c>
    </row>
    <row r="55" spans="1:57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  <c r="BE55" s="306">
        <v>107.789</v>
      </c>
    </row>
    <row r="56" spans="1:57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  <c r="BE56" s="328">
        <v>0.10179903914954508</v>
      </c>
    </row>
    <row r="57" spans="1:57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  <c r="BE57" s="306">
        <v>103.837</v>
      </c>
    </row>
    <row r="58" spans="1:57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  <c r="BE58" s="328">
        <v>-3.5680123329525769E-2</v>
      </c>
    </row>
    <row r="59" spans="1:57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  <c r="BE59" s="306">
        <v>119.075</v>
      </c>
    </row>
    <row r="60" spans="1:57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  <c r="BE60" s="328">
        <v>0.14274335179124975</v>
      </c>
    </row>
    <row r="61" spans="1:57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  <c r="BE61" s="306">
        <v>110.017</v>
      </c>
    </row>
    <row r="62" spans="1:57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  <c r="BE62" s="328">
        <v>2.0480664879555518E-2</v>
      </c>
    </row>
    <row r="63" spans="1:57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  <c r="BE63" s="306">
        <v>103.873</v>
      </c>
    </row>
    <row r="64" spans="1:57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  <c r="BE64" s="328">
        <v>5.4569635931694054E-2</v>
      </c>
    </row>
    <row r="65" spans="1:57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  <c r="BE65" s="306">
        <v>105.676</v>
      </c>
    </row>
    <row r="66" spans="1:57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  <c r="BE66" s="328">
        <v>1.3357881917474685E-2</v>
      </c>
    </row>
    <row r="67" spans="1:57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  <c r="BE67" s="306">
        <v>130.82400000000001</v>
      </c>
    </row>
    <row r="68" spans="1:57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  <c r="BE68" s="328">
        <v>0.14189949985597977</v>
      </c>
    </row>
    <row r="69" spans="1:57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  <c r="BE69" s="306">
        <v>108.29</v>
      </c>
    </row>
    <row r="70" spans="1:57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  <c r="BE70" s="332">
        <v>2.2056949779619261E-2</v>
      </c>
    </row>
    <row r="71" spans="1:57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>
        <v>296394</v>
      </c>
      <c r="BE71" s="335" t="s">
        <v>145</v>
      </c>
    </row>
    <row r="72" spans="1:57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>
        <v>-0.26303697570508944</v>
      </c>
      <c r="BE72" s="328" t="s">
        <v>145</v>
      </c>
    </row>
    <row r="73" spans="1:57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>
        <v>474241</v>
      </c>
      <c r="BE73" s="340" t="s">
        <v>145</v>
      </c>
    </row>
    <row r="74" spans="1:57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>
        <v>-0.19225194382701855</v>
      </c>
      <c r="BE74" s="328" t="s">
        <v>145</v>
      </c>
    </row>
    <row r="75" spans="1:57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>
        <v>21891</v>
      </c>
      <c r="BE75" s="340" t="s">
        <v>145</v>
      </c>
    </row>
    <row r="76" spans="1:57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>
        <v>4.1783657735687429E-2</v>
      </c>
      <c r="BE76" s="332" t="s">
        <v>145</v>
      </c>
    </row>
    <row r="77" spans="1:57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>
        <v>4445</v>
      </c>
      <c r="BB77" s="340">
        <v>4487</v>
      </c>
      <c r="BC77" s="340">
        <v>3401</v>
      </c>
      <c r="BD77" s="340" t="s">
        <v>145</v>
      </c>
      <c r="BE77" s="340" t="s">
        <v>145</v>
      </c>
    </row>
    <row r="78" spans="1:57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>
        <v>0.48018648018648019</v>
      </c>
      <c r="BB78" s="328">
        <v>0.19941192194600374</v>
      </c>
      <c r="BC78" s="328">
        <v>-5.4752640355753196E-2</v>
      </c>
      <c r="BD78" s="328" t="s">
        <v>145</v>
      </c>
      <c r="BE78" s="328" t="s">
        <v>145</v>
      </c>
    </row>
    <row r="79" spans="1:57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>
        <v>1257</v>
      </c>
      <c r="BB79" s="340">
        <v>1171</v>
      </c>
      <c r="BC79" s="340">
        <v>910</v>
      </c>
      <c r="BD79" s="340" t="s">
        <v>145</v>
      </c>
      <c r="BE79" s="340" t="s">
        <v>145</v>
      </c>
    </row>
    <row r="80" spans="1:57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>
        <v>-0.61311172668513392</v>
      </c>
      <c r="BB80" s="328">
        <v>0.1435546875</v>
      </c>
      <c r="BC80" s="328">
        <v>-0.50462710941752853</v>
      </c>
      <c r="BD80" s="328" t="s">
        <v>145</v>
      </c>
      <c r="BE80" s="328" t="s">
        <v>145</v>
      </c>
    </row>
    <row r="81" spans="1:57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  <c r="BE81" s="348">
        <v>18087</v>
      </c>
    </row>
    <row r="82" spans="1:57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  <c r="BE82" s="302">
        <v>-0.18644296509535804</v>
      </c>
    </row>
    <row r="83" spans="1:57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  <c r="BE83" s="354">
        <v>37236</v>
      </c>
    </row>
    <row r="84" spans="1:57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  <c r="BE84" s="309">
        <v>1.4147859922178987</v>
      </c>
    </row>
    <row r="85" spans="1:57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  <c r="BE85" s="358"/>
    </row>
    <row r="86" spans="1:57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>
        <v>92227</v>
      </c>
      <c r="BE86" s="324" t="s">
        <v>145</v>
      </c>
    </row>
    <row r="87" spans="1:57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>
        <v>0.16873225871857259</v>
      </c>
      <c r="BE87" s="475" t="s">
        <v>145</v>
      </c>
    </row>
    <row r="88" spans="1:57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>
        <v>420974</v>
      </c>
      <c r="BE88" s="324" t="s">
        <v>145</v>
      </c>
    </row>
    <row r="89" spans="1:57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>
        <v>0.10814709521177183</v>
      </c>
      <c r="BE89" s="475" t="s">
        <v>145</v>
      </c>
    </row>
    <row r="90" spans="1:57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>
        <v>133930</v>
      </c>
      <c r="BE90" s="324" t="s">
        <v>145</v>
      </c>
    </row>
    <row r="91" spans="1:57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>
        <v>1.8882275560156132</v>
      </c>
      <c r="BE91" s="487" t="s">
        <v>145</v>
      </c>
    </row>
    <row r="92" spans="1:57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  <c r="BE92" s="360"/>
    </row>
    <row r="93" spans="1:57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>
        <v>5953.1</v>
      </c>
      <c r="BE93" s="324" t="s">
        <v>145</v>
      </c>
    </row>
    <row r="94" spans="1:57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>
        <v>0.27628419518051617</v>
      </c>
      <c r="BE94" s="302" t="s">
        <v>145</v>
      </c>
    </row>
    <row r="95" spans="1:57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>
        <v>164941</v>
      </c>
      <c r="BE95" s="324" t="s">
        <v>145</v>
      </c>
    </row>
    <row r="96" spans="1:57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>
        <v>0.3078618721008603</v>
      </c>
      <c r="BE96" s="302" t="s">
        <v>145</v>
      </c>
    </row>
    <row r="97" spans="1:57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>
        <v>36.092299670791377</v>
      </c>
      <c r="BE97" s="324" t="s">
        <v>145</v>
      </c>
    </row>
    <row r="98" spans="1:57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>
        <v>-2.4144504548955111E-2</v>
      </c>
      <c r="BE98" s="302" t="s">
        <v>145</v>
      </c>
    </row>
    <row r="99" spans="1:57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>
        <v>5279.5</v>
      </c>
      <c r="BE99" s="324" t="s">
        <v>145</v>
      </c>
    </row>
    <row r="100" spans="1:57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>
        <v>0.18819345981590255</v>
      </c>
      <c r="BE100" s="532" t="s">
        <v>145</v>
      </c>
    </row>
    <row r="101" spans="1:57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>
        <v>150409</v>
      </c>
      <c r="BE101" s="324" t="s">
        <v>145</v>
      </c>
    </row>
    <row r="102" spans="1:57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>
        <v>0.23253736724793497</v>
      </c>
      <c r="BE102" s="302" t="s">
        <v>145</v>
      </c>
    </row>
    <row r="103" spans="1:57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>
        <v>35.100958054371745</v>
      </c>
      <c r="BE103" s="324" t="s">
        <v>145</v>
      </c>
    </row>
    <row r="104" spans="1:57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>
        <v>-3.5977738777239338E-2</v>
      </c>
      <c r="BE104" s="302" t="s">
        <v>145</v>
      </c>
    </row>
    <row r="105" spans="1:57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>
        <v>4830.2</v>
      </c>
      <c r="BE105" s="324" t="s">
        <v>145</v>
      </c>
    </row>
    <row r="106" spans="1:57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>
        <v>0.16894557246920439</v>
      </c>
      <c r="BE106" s="302" t="s">
        <v>145</v>
      </c>
    </row>
    <row r="107" spans="1:57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>
        <v>139428</v>
      </c>
      <c r="BE107" s="324" t="s">
        <v>145</v>
      </c>
    </row>
    <row r="108" spans="1:57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>
        <v>0.22068621356843313</v>
      </c>
      <c r="BE108" s="302" t="s">
        <v>145</v>
      </c>
    </row>
    <row r="109" spans="1:57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>
        <v>34.64296984823708</v>
      </c>
      <c r="BE109" s="324" t="s">
        <v>145</v>
      </c>
    </row>
    <row r="110" spans="1:57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>
        <v>-4.2386520404761034E-2</v>
      </c>
      <c r="BE110" s="302" t="s">
        <v>145</v>
      </c>
    </row>
    <row r="111" spans="1:57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>
        <v>449.3</v>
      </c>
      <c r="BE111" s="324" t="s">
        <v>145</v>
      </c>
    </row>
    <row r="112" spans="1:57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>
        <v>0.44376606683804637</v>
      </c>
      <c r="BE112" s="302" t="s">
        <v>145</v>
      </c>
    </row>
    <row r="113" spans="1:57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>
        <v>10981</v>
      </c>
      <c r="BE113" s="324" t="s">
        <v>145</v>
      </c>
    </row>
    <row r="114" spans="1:57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>
        <v>0.40583792088080911</v>
      </c>
      <c r="BE114" s="302" t="s">
        <v>145</v>
      </c>
    </row>
    <row r="115" spans="1:57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>
        <v>40.916127857207904</v>
      </c>
      <c r="BE115" s="324" t="s">
        <v>145</v>
      </c>
    </row>
    <row r="116" spans="1:57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>
        <v>2.6979031788724173E-2</v>
      </c>
      <c r="BE116" s="302" t="s">
        <v>145</v>
      </c>
    </row>
    <row r="117" spans="1:57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>
        <v>673.6</v>
      </c>
      <c r="BE117" s="324" t="s">
        <v>145</v>
      </c>
    </row>
    <row r="118" spans="1:57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>
        <v>2.0465852555404793</v>
      </c>
      <c r="BE118" s="302" t="s">
        <v>145</v>
      </c>
    </row>
    <row r="119" spans="1:57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>
        <v>14532</v>
      </c>
      <c r="BE119" s="324" t="s">
        <v>145</v>
      </c>
    </row>
    <row r="120" spans="1:57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>
        <v>2.5591476855253492</v>
      </c>
      <c r="BE120" s="302" t="s">
        <v>145</v>
      </c>
    </row>
    <row r="121" spans="1:57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>
        <v>46.352876410679876</v>
      </c>
      <c r="BE121" s="324" t="s">
        <v>145</v>
      </c>
    </row>
    <row r="122" spans="1:57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>
        <v>-0.14401268934958866</v>
      </c>
      <c r="BE122" s="309" t="s">
        <v>145</v>
      </c>
    </row>
    <row r="123" spans="1:57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  <c r="BE123" s="495"/>
    </row>
    <row r="124" spans="1:57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>
        <v>2572.8000000000002</v>
      </c>
      <c r="BE124" s="324" t="s">
        <v>145</v>
      </c>
    </row>
    <row r="125" spans="1:57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>
        <v>6.5650499109472724E-2</v>
      </c>
      <c r="BE125" s="302" t="s">
        <v>145</v>
      </c>
    </row>
    <row r="126" spans="1:57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>
        <v>33825</v>
      </c>
      <c r="BE126" s="324" t="s">
        <v>145</v>
      </c>
    </row>
    <row r="127" spans="1:57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>
        <v>6.0311588978401928E-2</v>
      </c>
      <c r="BE127" s="302" t="s">
        <v>145</v>
      </c>
    </row>
    <row r="128" spans="1:57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>
        <v>76.062084257206209</v>
      </c>
      <c r="BE128" s="324" t="s">
        <v>145</v>
      </c>
    </row>
    <row r="129" spans="1:57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>
        <v>5.035227556283532E-3</v>
      </c>
      <c r="BE129" s="302" t="s">
        <v>145</v>
      </c>
    </row>
    <row r="130" spans="1:57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>
        <v>2432.3000000000002</v>
      </c>
      <c r="BE130" s="324" t="s">
        <v>145</v>
      </c>
    </row>
    <row r="131" spans="1:57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>
        <v>4.6240536820371644E-2</v>
      </c>
      <c r="BE131" s="302" t="s">
        <v>145</v>
      </c>
    </row>
    <row r="132" spans="1:57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>
        <v>32685</v>
      </c>
      <c r="BE132" s="324" t="s">
        <v>145</v>
      </c>
    </row>
    <row r="133" spans="1:57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>
        <v>4.8234501779930085E-2</v>
      </c>
      <c r="BE133" s="302" t="s">
        <v>145</v>
      </c>
    </row>
    <row r="134" spans="1:57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>
        <v>74.416398959767477</v>
      </c>
      <c r="BE134" s="324" t="s">
        <v>145</v>
      </c>
    </row>
    <row r="135" spans="1:57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>
        <v>-1.9022126787209364E-3</v>
      </c>
      <c r="BE135" s="302" t="s">
        <v>145</v>
      </c>
    </row>
    <row r="136" spans="1:57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>
        <v>2402.9</v>
      </c>
      <c r="BE136" s="324" t="s">
        <v>145</v>
      </c>
    </row>
    <row r="137" spans="1:57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>
        <v>4.4103589119666289E-2</v>
      </c>
      <c r="BE137" s="302" t="s">
        <v>145</v>
      </c>
    </row>
    <row r="138" spans="1:57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>
        <v>32443</v>
      </c>
      <c r="BE138" s="324" t="s">
        <v>145</v>
      </c>
    </row>
    <row r="139" spans="1:57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>
        <v>4.6582147811219714E-2</v>
      </c>
      <c r="BE139" s="302" t="s">
        <v>145</v>
      </c>
    </row>
    <row r="140" spans="1:57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>
        <v>74.065283728385168</v>
      </c>
      <c r="BE140" s="324" t="s">
        <v>145</v>
      </c>
    </row>
    <row r="141" spans="1:57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>
        <v>-2.3682409419432241E-3</v>
      </c>
      <c r="BE141" s="302" t="s">
        <v>145</v>
      </c>
    </row>
    <row r="142" spans="1:57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>
        <v>29.4</v>
      </c>
      <c r="BE142" s="324" t="s">
        <v>145</v>
      </c>
    </row>
    <row r="143" spans="1:57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>
        <v>0.25641025641025644</v>
      </c>
      <c r="BE143" s="302" t="s">
        <v>145</v>
      </c>
    </row>
    <row r="144" spans="1:57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>
        <v>242</v>
      </c>
      <c r="BE144" s="324" t="s">
        <v>145</v>
      </c>
    </row>
    <row r="145" spans="1:57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>
        <v>0.32967032967032966</v>
      </c>
      <c r="BE145" s="302" t="s">
        <v>145</v>
      </c>
    </row>
    <row r="146" spans="1:57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>
        <v>121.48760330578513</v>
      </c>
      <c r="BE146" s="324" t="s">
        <v>145</v>
      </c>
    </row>
    <row r="147" spans="1:57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>
        <v>-5.5096418732782419E-2</v>
      </c>
      <c r="BE147" s="302" t="s">
        <v>145</v>
      </c>
    </row>
    <row r="148" spans="1:57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>
        <v>140.5</v>
      </c>
      <c r="BE148" s="324" t="s">
        <v>145</v>
      </c>
    </row>
    <row r="149" spans="1:57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>
        <v>0.56983240223463683</v>
      </c>
      <c r="BE149" s="302" t="s">
        <v>145</v>
      </c>
    </row>
    <row r="150" spans="1:57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>
        <v>1140</v>
      </c>
      <c r="BE150" s="324" t="s">
        <v>145</v>
      </c>
    </row>
    <row r="151" spans="1:57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>
        <v>0.58333333333333337</v>
      </c>
      <c r="BE151" s="302" t="s">
        <v>145</v>
      </c>
    </row>
    <row r="152" spans="1:57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>
        <v>123.24561403508773</v>
      </c>
      <c r="BE152" s="324" t="s">
        <v>145</v>
      </c>
    </row>
    <row r="153" spans="1:57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>
        <v>-8.5269038518082478E-3</v>
      </c>
      <c r="BE153" s="309" t="s">
        <v>145</v>
      </c>
    </row>
    <row r="154" spans="1:57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7" x14ac:dyDescent="0.3">
      <c r="A155" s="403" t="s">
        <v>76</v>
      </c>
    </row>
    <row r="156" spans="1:57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7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7" x14ac:dyDescent="0.3">
      <c r="A158" s="403" t="s">
        <v>79</v>
      </c>
    </row>
    <row r="159" spans="1:57" x14ac:dyDescent="0.3">
      <c r="A159" s="403" t="s">
        <v>161</v>
      </c>
    </row>
    <row r="160" spans="1:57" x14ac:dyDescent="0.3">
      <c r="A160" s="403" t="s">
        <v>124</v>
      </c>
    </row>
  </sheetData>
  <mergeCells count="8">
    <mergeCell ref="AZ7:BE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selection activeCell="I4" sqref="I4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9" t="s">
        <v>211</v>
      </c>
      <c r="B7" s="599"/>
      <c r="C7" s="599"/>
      <c r="D7" s="599"/>
      <c r="E7" s="599"/>
      <c r="F7" s="599"/>
      <c r="G7" s="599"/>
      <c r="H7" s="599"/>
      <c r="I7" s="599"/>
      <c r="J7" s="599"/>
      <c r="K7" s="599"/>
    </row>
    <row r="8" spans="1:19" x14ac:dyDescent="0.3">
      <c r="H8" s="610"/>
      <c r="I8" s="610"/>
      <c r="J8" s="610"/>
      <c r="K8" s="610"/>
      <c r="L8" s="610"/>
      <c r="M8" s="610"/>
      <c r="N8" s="610"/>
      <c r="O8" s="610"/>
    </row>
    <row r="9" spans="1:19" ht="23.25" customHeight="1" thickBot="1" x14ac:dyDescent="0.35">
      <c r="A9" s="600"/>
      <c r="B9" s="139"/>
      <c r="C9" s="140"/>
      <c r="D9" s="603" t="s">
        <v>38</v>
      </c>
      <c r="E9" s="604"/>
      <c r="F9" s="604"/>
      <c r="G9" s="604"/>
      <c r="H9" s="604"/>
      <c r="I9" s="604"/>
      <c r="J9" s="604"/>
      <c r="K9" s="604"/>
      <c r="L9" s="604"/>
      <c r="M9" s="604"/>
      <c r="N9" s="604"/>
      <c r="O9" s="604"/>
      <c r="P9" s="604"/>
      <c r="Q9" s="604"/>
      <c r="R9" s="604"/>
      <c r="S9" s="604"/>
    </row>
    <row r="10" spans="1:19" s="142" customFormat="1" ht="23.25" customHeight="1" thickBot="1" x14ac:dyDescent="0.35">
      <c r="A10" s="601"/>
      <c r="B10" s="141"/>
      <c r="C10" s="176"/>
      <c r="D10" s="605">
        <v>2019</v>
      </c>
      <c r="E10" s="606"/>
      <c r="F10" s="606"/>
      <c r="G10" s="607"/>
      <c r="H10" s="605">
        <v>2020</v>
      </c>
      <c r="I10" s="606"/>
      <c r="J10" s="606"/>
      <c r="K10" s="609"/>
      <c r="L10" s="605">
        <v>2021</v>
      </c>
      <c r="M10" s="606"/>
      <c r="N10" s="606"/>
      <c r="O10" s="609"/>
      <c r="P10" s="605">
        <v>2022</v>
      </c>
      <c r="Q10" s="606"/>
      <c r="R10" s="606"/>
      <c r="S10" s="609"/>
    </row>
    <row r="11" spans="1:19" ht="41.25" customHeight="1" x14ac:dyDescent="0.3">
      <c r="A11" s="602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/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/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/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/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/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/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/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/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/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/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/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/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/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/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/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/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/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/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/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/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/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/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/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/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9239.6569999999992</v>
      </c>
      <c r="N40" s="394">
        <v>9225.5490000000009</v>
      </c>
      <c r="O40" s="396">
        <v>9594.9310000000005</v>
      </c>
      <c r="P40" s="394">
        <v>9932.9609999999993</v>
      </c>
      <c r="Q40" s="394"/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7.2000000000000008E-2</v>
      </c>
      <c r="P41" s="488">
        <v>0.06</v>
      </c>
      <c r="Q41" s="488"/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19261.892</v>
      </c>
      <c r="M42" s="394">
        <v>18872.807000000001</v>
      </c>
      <c r="N42" s="394">
        <v>20530.714</v>
      </c>
      <c r="O42" s="396">
        <v>22410.524000000001</v>
      </c>
      <c r="P42" s="394">
        <v>22785.367999999999</v>
      </c>
      <c r="Q42" s="394"/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/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8901.9359999999979</v>
      </c>
      <c r="P44" s="394">
        <v>9006.8640000000014</v>
      </c>
      <c r="Q44" s="394"/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/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32123.665000000001</v>
      </c>
      <c r="P46" s="394">
        <v>32839.78</v>
      </c>
      <c r="Q46" s="394"/>
      <c r="R46" s="394"/>
      <c r="S46" s="394"/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/>
      <c r="R47" s="384"/>
      <c r="S47" s="384"/>
    </row>
    <row r="48" spans="1:19" ht="14.25" customHeight="1" x14ac:dyDescent="0.3">
      <c r="A48" s="608" t="s">
        <v>25</v>
      </c>
      <c r="B48" s="608"/>
      <c r="C48" s="608"/>
      <c r="D48" s="608"/>
      <c r="E48" s="608"/>
      <c r="F48" s="608"/>
      <c r="G48" s="608"/>
      <c r="H48" s="608"/>
      <c r="I48" s="608"/>
      <c r="J48" s="608"/>
      <c r="K48" s="608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10">
    <mergeCell ref="A48:K48"/>
    <mergeCell ref="H10:K10"/>
    <mergeCell ref="L10:O10"/>
    <mergeCell ref="P10:S10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7"/>
  <sheetViews>
    <sheetView showGridLines="0" zoomScale="80" zoomScaleNormal="80" workbookViewId="0">
      <pane ySplit="7" topLeftCell="A62" activePane="bottomLeft" state="frozen"/>
      <selection pane="bottomLeft" activeCell="AA72" sqref="AA72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6" t="s">
        <v>28</v>
      </c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93">
        <v>2020</v>
      </c>
      <c r="E4" s="593"/>
      <c r="F4" s="593"/>
      <c r="G4" s="593"/>
      <c r="H4" s="593"/>
      <c r="I4" s="593"/>
      <c r="J4" s="593"/>
      <c r="K4" s="593"/>
      <c r="L4" s="611">
        <v>2021</v>
      </c>
      <c r="M4" s="612"/>
      <c r="N4" s="612"/>
      <c r="O4" s="612"/>
      <c r="P4" s="612"/>
      <c r="Q4" s="612"/>
      <c r="R4" s="612"/>
      <c r="S4" s="611">
        <v>2022</v>
      </c>
      <c r="T4" s="612"/>
      <c r="U4" s="612"/>
      <c r="V4" s="612"/>
      <c r="W4" s="612"/>
      <c r="X4" s="612"/>
      <c r="Y4" s="612"/>
    </row>
    <row r="5" spans="2:25" ht="42.6" customHeight="1" x14ac:dyDescent="0.3">
      <c r="B5" s="543" t="s">
        <v>7</v>
      </c>
      <c r="C5" s="543" t="s">
        <v>84</v>
      </c>
      <c r="D5" s="554" t="s">
        <v>222</v>
      </c>
      <c r="E5" s="579"/>
      <c r="F5" s="555"/>
      <c r="G5" s="579" t="s">
        <v>8</v>
      </c>
      <c r="H5" s="579"/>
      <c r="I5" s="555"/>
      <c r="J5" s="554" t="s">
        <v>205</v>
      </c>
      <c r="K5" s="579"/>
      <c r="L5" s="613" t="s">
        <v>222</v>
      </c>
      <c r="M5" s="614"/>
      <c r="N5" s="615"/>
      <c r="O5" s="554" t="s">
        <v>8</v>
      </c>
      <c r="P5" s="579"/>
      <c r="Q5" s="555"/>
      <c r="R5" s="435" t="s">
        <v>205</v>
      </c>
      <c r="S5" s="613" t="s">
        <v>222</v>
      </c>
      <c r="T5" s="614"/>
      <c r="U5" s="615"/>
      <c r="V5" s="554" t="s">
        <v>8</v>
      </c>
      <c r="W5" s="579"/>
      <c r="X5" s="555"/>
      <c r="Y5" s="464" t="s">
        <v>205</v>
      </c>
    </row>
    <row r="6" spans="2:25" ht="47.25" customHeight="1" x14ac:dyDescent="0.3">
      <c r="B6" s="544"/>
      <c r="C6" s="544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s="460" customFormat="1" ht="19.2" customHeight="1" x14ac:dyDescent="0.3">
      <c r="B72" s="440" t="s">
        <v>217</v>
      </c>
      <c r="C72" s="441">
        <v>44742</v>
      </c>
      <c r="L72" s="442"/>
      <c r="M72" s="442"/>
      <c r="N72" s="442"/>
      <c r="O72" s="442"/>
      <c r="P72" s="442"/>
      <c r="Q72" s="442"/>
      <c r="R72" s="442"/>
      <c r="S72" s="442"/>
      <c r="T72" s="442">
        <v>5.8</v>
      </c>
      <c r="U72" s="442"/>
      <c r="V72" s="442"/>
      <c r="W72" s="442">
        <v>6.5</v>
      </c>
      <c r="X72" s="442"/>
      <c r="Y72" s="442">
        <v>115.8</v>
      </c>
    </row>
    <row r="73" spans="2:25" s="460" customFormat="1" ht="19.2" customHeight="1" x14ac:dyDescent="0.3">
      <c r="B73" s="440" t="s">
        <v>143</v>
      </c>
      <c r="C73" s="441">
        <v>44756</v>
      </c>
      <c r="L73" s="442"/>
      <c r="M73" s="442"/>
      <c r="N73" s="442"/>
      <c r="O73" s="442"/>
      <c r="P73" s="442"/>
      <c r="Q73" s="442"/>
      <c r="R73" s="442"/>
      <c r="S73" s="442"/>
      <c r="T73" s="442">
        <v>6.5</v>
      </c>
      <c r="U73" s="442"/>
      <c r="V73" s="442"/>
      <c r="W73" s="442"/>
      <c r="X73" s="442"/>
      <c r="Y73" s="442"/>
    </row>
    <row r="74" spans="2:25" ht="6.6" customHeight="1" x14ac:dyDescent="0.3">
      <c r="B74" s="444"/>
      <c r="C74" s="445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</row>
    <row r="75" spans="2:25" ht="7.2" customHeight="1" x14ac:dyDescent="0.3">
      <c r="B75" s="133"/>
      <c r="C75" s="133"/>
      <c r="D75" s="165"/>
      <c r="E75" s="165"/>
      <c r="F75" s="165"/>
      <c r="G75" s="165"/>
      <c r="H75" s="165"/>
      <c r="I75" s="165"/>
      <c r="J75" s="162"/>
      <c r="K75" s="165"/>
    </row>
    <row r="76" spans="2:25" ht="19.2" customHeight="1" x14ac:dyDescent="0.3">
      <c r="B76" s="440" t="s">
        <v>203</v>
      </c>
      <c r="C76" s="133"/>
      <c r="D76" s="442">
        <f>AVERAGE(D8,D9,D10,D13,D15,D16,D18,D19,D23,D26)</f>
        <v>-11.79</v>
      </c>
      <c r="E76" s="442">
        <f>AVERAGE(E8:E32)</f>
        <v>-8.2125000000000004</v>
      </c>
      <c r="F76" s="442">
        <f>AVERAGE(F8,F18,F23)</f>
        <v>-6</v>
      </c>
      <c r="G76" s="442">
        <f>AVERAGE(G8,G9,G13,G15,G18)</f>
        <v>12.4</v>
      </c>
      <c r="H76" s="442">
        <f>AVERAGE(H8,H9,H11,H12,H13,H14,H15,H16,H18,H20,H21,H22,H23,H24,H25,H27,H28,H29,H32)</f>
        <v>9.4222222222222207</v>
      </c>
      <c r="I76" s="442">
        <f>AVERAGE(I8,I18)</f>
        <v>8.0500000000000007</v>
      </c>
      <c r="J76" s="442">
        <f>AVERAGE(J13,J15)</f>
        <v>140.85000000000002</v>
      </c>
      <c r="K76" s="442">
        <f>AVERAGE(K11,K12,K13,K14,K15,K20,K21,K24,K25,K27,K28)</f>
        <v>134.96363636363637</v>
      </c>
      <c r="L76" s="442">
        <f>AVERAGE(L32,L37,L44,L50)</f>
        <v>1.425</v>
      </c>
      <c r="M76" s="442">
        <f>AVERAGE(M11,M12,M17,M20,M23,M24,M25,M27,M28,M29,M31,M33,M34,M35,M36,M37,M38,M39,M40,M41,M42,M43,M44,M45,M46,M47,M48,M49,M50,M51,M52,M53,M54,M55,M56,M57,M58,M59,M60,M61,M62,M64)</f>
        <v>4.1785714285714306</v>
      </c>
      <c r="N76" s="442">
        <f>AVERAGE(N32,N37,N39,N44,N45,N50,N61)</f>
        <v>4.5333333333333332</v>
      </c>
      <c r="O76" s="442">
        <f>AVERAGE(O37,O44,O50)</f>
        <v>7.3999999999999995</v>
      </c>
      <c r="P76" s="442">
        <f>AVERAGE(P11,P12,P20,P24,P25,P27,P28,P29,P34,P35,P36,P37,P38,P40,P41,P42,P44,P46,P47,P48,P49,P50,P51,P52,P54,P56,P59,P60,P61,P61)</f>
        <v>7.3166666666666664</v>
      </c>
      <c r="Q76" s="442">
        <f>AVERAGE(Q37,Q44,Q50)</f>
        <v>6.9000000000000012</v>
      </c>
      <c r="R76" s="442">
        <f>AVERAGE(R12,R20,R24,R25,R27,R28,R35,R37,R40,R41,R46,R51,R52,R59,R61,R64)</f>
        <v>130.15</v>
      </c>
      <c r="S76" s="442">
        <f>AVERAGE(S55,S56,S62,S63,S66,S70)</f>
        <v>4.55</v>
      </c>
      <c r="T76" s="442">
        <f>AVERAGE(T52,T54,T49,T51,T56,T57,T58,T59,T60,T61,T62,T64,T65,T67,T68,T69,T71,T72,T73)</f>
        <v>5.1842105263157885</v>
      </c>
      <c r="U76" s="442">
        <f>AVERAGE(U55,U56,U57,U62,U63,U66,U60)</f>
        <v>5.6833333333333336</v>
      </c>
      <c r="V76" s="442">
        <f>AVERAGE(V56,V62)</f>
        <v>6.2</v>
      </c>
      <c r="W76" s="442">
        <f>AVERAGE(W52,W54,W49,W51,W56,W59,W60,W61,W62,W64,W65,W67,W69,W71,W72)</f>
        <v>6.1599999999999993</v>
      </c>
      <c r="X76" s="442">
        <f>AVERAGE(X56,X62)</f>
        <v>5.95</v>
      </c>
      <c r="Y76" s="442">
        <f>AVERAGE(Y51,Y52,Y59,Y61,Y64,Y65,Y67,Y69)</f>
        <v>122.66250000000001</v>
      </c>
    </row>
    <row r="77" spans="2:25" ht="15.6" x14ac:dyDescent="0.3">
      <c r="B77" s="133"/>
      <c r="C77" s="133"/>
      <c r="D77" s="166"/>
      <c r="E77" s="166"/>
      <c r="F77" s="166"/>
      <c r="G77" s="166"/>
      <c r="H77" s="166"/>
      <c r="I77" s="166"/>
      <c r="J77" s="162"/>
      <c r="K77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6 W7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54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502"/>
    </row>
    <row r="3" spans="2:19" ht="35.1" customHeight="1" x14ac:dyDescent="0.3">
      <c r="B3" s="575" t="s">
        <v>337</v>
      </c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  <c r="P3" s="575"/>
      <c r="Q3" s="575"/>
      <c r="R3" s="575"/>
      <c r="S3" s="575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27" t="s">
        <v>338</v>
      </c>
      <c r="C5" s="627"/>
      <c r="D5" s="627"/>
      <c r="E5" s="627"/>
      <c r="F5" s="627"/>
      <c r="G5" s="627"/>
      <c r="H5" s="627"/>
      <c r="I5" s="627"/>
      <c r="J5" s="627"/>
      <c r="K5" s="627"/>
      <c r="L5" s="627"/>
      <c r="M5" s="627"/>
      <c r="N5" s="627"/>
      <c r="O5" s="498"/>
      <c r="P5" s="498"/>
      <c r="Q5" s="498"/>
      <c r="R5" s="498"/>
      <c r="S5" s="498"/>
    </row>
    <row r="6" spans="2:19" ht="20.399999999999999" customHeight="1" x14ac:dyDescent="0.3">
      <c r="B6" s="620" t="s">
        <v>274</v>
      </c>
      <c r="C6" s="620"/>
      <c r="D6" s="620"/>
      <c r="E6" s="620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23" t="s">
        <v>275</v>
      </c>
      <c r="C7" s="639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19" t="str">
        <f>"Maio 2022"</f>
        <v>Maio 2022</v>
      </c>
      <c r="C9" s="558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27" t="s">
        <v>342</v>
      </c>
      <c r="C11" s="627"/>
      <c r="D11" s="627"/>
      <c r="E11" s="627"/>
      <c r="F11" s="627"/>
      <c r="G11" s="627"/>
      <c r="H11" s="627"/>
      <c r="I11" s="627"/>
      <c r="J11" s="627"/>
      <c r="K11" s="627"/>
      <c r="L11" s="627"/>
      <c r="M11" s="627"/>
      <c r="N11" s="627"/>
      <c r="O11" s="498"/>
      <c r="P11" s="498"/>
      <c r="Q11" s="498"/>
      <c r="R11" s="498"/>
      <c r="S11" s="498"/>
    </row>
    <row r="12" spans="2:19" ht="18" customHeight="1" x14ac:dyDescent="0.3">
      <c r="B12" s="620" t="s">
        <v>274</v>
      </c>
      <c r="C12" s="620"/>
      <c r="D12" s="620"/>
      <c r="E12" s="620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23" t="s">
        <v>275</v>
      </c>
      <c r="C13" s="639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19" t="str">
        <f>"Maio 2022"</f>
        <v>Maio 2022</v>
      </c>
      <c r="C15" s="558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27" t="s">
        <v>347</v>
      </c>
      <c r="C17" s="627"/>
      <c r="D17" s="627"/>
      <c r="E17" s="627"/>
      <c r="F17" s="627"/>
      <c r="G17" s="627"/>
      <c r="H17" s="627"/>
      <c r="I17" s="627"/>
      <c r="J17" s="627"/>
      <c r="K17" s="627"/>
      <c r="L17" s="627"/>
      <c r="M17" s="627"/>
      <c r="N17" s="627"/>
      <c r="O17" s="498"/>
      <c r="P17" s="498"/>
      <c r="Q17" s="498"/>
      <c r="R17" s="498"/>
      <c r="S17" s="498"/>
    </row>
    <row r="18" spans="2:23" ht="22.2" customHeight="1" x14ac:dyDescent="0.3">
      <c r="B18" s="620" t="s">
        <v>274</v>
      </c>
      <c r="C18" s="620"/>
      <c r="D18" s="620"/>
      <c r="E18" s="620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1" t="s">
        <v>275</v>
      </c>
      <c r="C19" s="622"/>
      <c r="D19" s="625" t="s">
        <v>348</v>
      </c>
      <c r="E19" s="626"/>
      <c r="F19" s="626"/>
      <c r="G19" s="626"/>
      <c r="H19" s="626"/>
      <c r="I19" s="626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23"/>
      <c r="C20" s="624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19" t="str">
        <f>"Maio 2022"</f>
        <v>Maio 2022</v>
      </c>
      <c r="C22" s="558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27" t="s">
        <v>354</v>
      </c>
      <c r="C24" s="627"/>
      <c r="D24" s="627"/>
      <c r="E24" s="627"/>
      <c r="F24" s="627"/>
      <c r="G24" s="627"/>
      <c r="H24" s="627"/>
      <c r="I24" s="627"/>
      <c r="J24" s="627"/>
      <c r="K24" s="627"/>
      <c r="L24" s="627"/>
      <c r="M24" s="627"/>
      <c r="N24" s="627"/>
      <c r="O24" s="498"/>
      <c r="P24" s="498"/>
      <c r="Q24" s="498"/>
      <c r="R24" s="498"/>
      <c r="S24" s="498"/>
    </row>
    <row r="25" spans="2:23" ht="16.2" customHeight="1" x14ac:dyDescent="0.3">
      <c r="B25" s="620" t="s">
        <v>274</v>
      </c>
      <c r="C25" s="620"/>
      <c r="D25" s="620"/>
      <c r="E25" s="620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1" t="s">
        <v>275</v>
      </c>
      <c r="C26" s="622"/>
      <c r="D26" s="625" t="s">
        <v>355</v>
      </c>
      <c r="E26" s="626"/>
      <c r="F26" s="626"/>
      <c r="G26" s="626"/>
      <c r="H26" s="626"/>
      <c r="I26" s="617" t="s">
        <v>356</v>
      </c>
      <c r="J26" s="618"/>
      <c r="K26" s="618"/>
      <c r="L26" s="618"/>
      <c r="M26" s="618"/>
      <c r="N26" s="617" t="s">
        <v>357</v>
      </c>
      <c r="O26" s="618"/>
      <c r="P26" s="618"/>
      <c r="Q26" s="618"/>
      <c r="R26" s="618"/>
      <c r="S26" s="617" t="s">
        <v>358</v>
      </c>
      <c r="T26" s="618"/>
      <c r="U26" s="618"/>
      <c r="V26" s="618"/>
      <c r="W26" s="618"/>
    </row>
    <row r="27" spans="2:23" ht="35.1" customHeight="1" x14ac:dyDescent="0.3">
      <c r="B27" s="623"/>
      <c r="C27" s="624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19" t="str">
        <f>"Maio 2022"</f>
        <v>Maio 2022</v>
      </c>
      <c r="C29" s="558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75" t="s">
        <v>272</v>
      </c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27" t="s">
        <v>273</v>
      </c>
      <c r="C33" s="627"/>
      <c r="D33" s="627"/>
      <c r="E33" s="627"/>
      <c r="F33" s="627"/>
      <c r="G33" s="627"/>
      <c r="H33" s="627"/>
      <c r="I33" s="627"/>
      <c r="J33" s="627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20" t="s">
        <v>274</v>
      </c>
      <c r="C34" s="620"/>
      <c r="D34" s="620"/>
      <c r="E34" s="620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23" t="s">
        <v>275</v>
      </c>
      <c r="C35" s="639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58" t="s">
        <v>279</v>
      </c>
      <c r="C37" s="558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27" t="s">
        <v>280</v>
      </c>
      <c r="C39" s="627"/>
      <c r="D39" s="627"/>
      <c r="E39" s="627"/>
      <c r="F39" s="627"/>
      <c r="G39" s="627"/>
      <c r="H39" s="627"/>
      <c r="I39" s="627"/>
      <c r="J39" s="627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20" t="s">
        <v>274</v>
      </c>
      <c r="C40" s="620"/>
      <c r="D40" s="620"/>
      <c r="E40" s="620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23" t="s">
        <v>275</v>
      </c>
      <c r="C41" s="639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58" t="s">
        <v>279</v>
      </c>
      <c r="C43" s="558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27" t="s">
        <v>285</v>
      </c>
      <c r="C45" s="627"/>
      <c r="D45" s="627"/>
      <c r="E45" s="627"/>
      <c r="F45" s="627"/>
      <c r="G45" s="627"/>
      <c r="H45" s="627"/>
      <c r="I45" s="627"/>
      <c r="J45" s="627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20" t="s">
        <v>274</v>
      </c>
      <c r="C46" s="620"/>
      <c r="D46" s="620"/>
      <c r="E46" s="620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23" t="s">
        <v>275</v>
      </c>
      <c r="C47" s="639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58" t="s">
        <v>279</v>
      </c>
      <c r="C49" s="558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27" t="s">
        <v>289</v>
      </c>
      <c r="C51" s="627"/>
      <c r="D51" s="627"/>
      <c r="E51" s="627"/>
      <c r="F51" s="627"/>
      <c r="G51" s="627"/>
      <c r="H51" s="627"/>
      <c r="I51" s="627"/>
      <c r="J51" s="627"/>
      <c r="N51" s="29"/>
      <c r="O51" s="29"/>
    </row>
    <row r="52" spans="2:27" ht="22.5" customHeight="1" x14ac:dyDescent="0.3">
      <c r="B52" s="620" t="s">
        <v>274</v>
      </c>
      <c r="C52" s="620"/>
      <c r="D52" s="620"/>
      <c r="E52" s="620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1" t="s">
        <v>275</v>
      </c>
      <c r="C53" s="638"/>
      <c r="D53" s="640" t="s">
        <v>290</v>
      </c>
      <c r="E53" s="641"/>
      <c r="F53" s="641"/>
      <c r="G53" s="641"/>
      <c r="H53" s="648" t="s">
        <v>291</v>
      </c>
      <c r="I53" s="649"/>
      <c r="J53" s="649"/>
      <c r="K53" s="649"/>
      <c r="L53" s="648" t="s">
        <v>292</v>
      </c>
      <c r="M53" s="649"/>
      <c r="N53" s="649"/>
      <c r="O53" s="649"/>
      <c r="P53" s="648" t="s">
        <v>293</v>
      </c>
      <c r="Q53" s="649"/>
      <c r="R53" s="649"/>
      <c r="S53" s="649"/>
      <c r="T53" s="652" t="s">
        <v>294</v>
      </c>
      <c r="U53" s="653"/>
      <c r="V53" s="653"/>
      <c r="W53" s="653"/>
      <c r="X53" s="652" t="s">
        <v>295</v>
      </c>
      <c r="Y53" s="653"/>
      <c r="Z53" s="653"/>
      <c r="AA53" s="653"/>
    </row>
    <row r="54" spans="2:27" ht="75.75" customHeight="1" x14ac:dyDescent="0.3">
      <c r="B54" s="623"/>
      <c r="C54" s="639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58" t="s">
        <v>279</v>
      </c>
      <c r="C56" s="558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75" t="s">
        <v>299</v>
      </c>
      <c r="C62" s="575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575"/>
      <c r="P62" s="575"/>
      <c r="Q62" s="575"/>
      <c r="R62" s="575"/>
      <c r="S62" s="575"/>
    </row>
    <row r="63" spans="2:27" x14ac:dyDescent="0.3">
      <c r="B63" s="627" t="s">
        <v>300</v>
      </c>
      <c r="C63" s="627"/>
      <c r="D63" s="627"/>
      <c r="E63" s="627"/>
      <c r="F63" s="627"/>
      <c r="G63" s="627"/>
      <c r="H63" s="627"/>
      <c r="I63" s="627"/>
      <c r="J63" s="627"/>
      <c r="N63" s="29"/>
      <c r="O63" s="29"/>
    </row>
    <row r="64" spans="2:27" x14ac:dyDescent="0.3">
      <c r="B64" s="627"/>
      <c r="C64" s="627"/>
      <c r="D64" s="627"/>
      <c r="E64" s="627"/>
      <c r="F64" s="627"/>
      <c r="G64" s="627"/>
      <c r="H64" s="627"/>
      <c r="I64" s="627"/>
      <c r="J64" s="627"/>
      <c r="N64" s="29"/>
      <c r="O64" s="29"/>
    </row>
    <row r="65" spans="2:23" ht="15.75" customHeight="1" x14ac:dyDescent="0.3">
      <c r="B65" s="620" t="s">
        <v>274</v>
      </c>
      <c r="C65" s="620"/>
      <c r="D65" s="620"/>
      <c r="E65" s="620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1" t="s">
        <v>275</v>
      </c>
      <c r="C66" s="638"/>
      <c r="D66" s="640" t="s">
        <v>301</v>
      </c>
      <c r="E66" s="641"/>
      <c r="F66" s="641"/>
      <c r="G66" s="641"/>
      <c r="H66" s="648" t="s">
        <v>302</v>
      </c>
      <c r="I66" s="649"/>
      <c r="J66" s="649"/>
      <c r="K66" s="649"/>
      <c r="L66" s="648" t="s">
        <v>292</v>
      </c>
      <c r="M66" s="649"/>
      <c r="N66" s="649"/>
      <c r="O66" s="649"/>
      <c r="P66" s="648" t="s">
        <v>295</v>
      </c>
      <c r="Q66" s="649"/>
      <c r="R66" s="649"/>
      <c r="S66" s="649"/>
      <c r="T66" s="648" t="s">
        <v>303</v>
      </c>
      <c r="U66" s="649"/>
      <c r="V66" s="649"/>
      <c r="W66" s="649"/>
    </row>
    <row r="67" spans="2:23" ht="40.799999999999997" x14ac:dyDescent="0.3">
      <c r="B67" s="623"/>
      <c r="C67" s="639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58" t="s">
        <v>307</v>
      </c>
      <c r="C69" s="558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27" t="s">
        <v>308</v>
      </c>
      <c r="C73" s="627"/>
      <c r="D73" s="627"/>
      <c r="E73" s="627"/>
      <c r="F73" s="627"/>
      <c r="G73" s="627"/>
      <c r="H73" s="627"/>
      <c r="I73" s="627"/>
      <c r="J73" s="627"/>
      <c r="L73" s="29"/>
      <c r="M73" s="29"/>
      <c r="N73" s="29"/>
      <c r="O73" s="29"/>
    </row>
    <row r="74" spans="2:23" x14ac:dyDescent="0.3">
      <c r="B74" s="627"/>
      <c r="C74" s="627"/>
      <c r="D74" s="627"/>
      <c r="E74" s="627"/>
      <c r="F74" s="627"/>
      <c r="G74" s="627"/>
      <c r="H74" s="627"/>
      <c r="I74" s="627"/>
      <c r="J74" s="627"/>
      <c r="L74" s="29"/>
      <c r="M74" s="29"/>
      <c r="N74" s="29"/>
      <c r="O74" s="29"/>
    </row>
    <row r="75" spans="2:23" x14ac:dyDescent="0.3">
      <c r="B75" s="620" t="s">
        <v>274</v>
      </c>
      <c r="C75" s="620"/>
      <c r="D75" s="620"/>
      <c r="E75" s="620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1" t="s">
        <v>275</v>
      </c>
      <c r="C76" s="638"/>
      <c r="D76" s="650">
        <v>2020</v>
      </c>
      <c r="E76" s="651"/>
      <c r="F76" s="651"/>
      <c r="G76" s="651"/>
      <c r="H76" s="650">
        <v>2021</v>
      </c>
      <c r="I76" s="651"/>
      <c r="J76" s="651"/>
      <c r="K76" s="651"/>
      <c r="L76" s="29"/>
      <c r="M76" s="29"/>
      <c r="N76" s="29"/>
      <c r="O76" s="29"/>
    </row>
    <row r="77" spans="2:23" ht="51" x14ac:dyDescent="0.3">
      <c r="B77" s="623"/>
      <c r="C77" s="639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58" t="s">
        <v>307</v>
      </c>
      <c r="C79" s="558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27" t="s">
        <v>312</v>
      </c>
      <c r="C82" s="627"/>
      <c r="D82" s="627"/>
      <c r="E82" s="627"/>
      <c r="F82" s="627"/>
      <c r="G82" s="627"/>
      <c r="H82" s="627"/>
      <c r="I82" s="627"/>
      <c r="J82" s="627"/>
      <c r="K82" s="627"/>
      <c r="L82" s="29"/>
      <c r="M82" s="29"/>
      <c r="N82" s="29"/>
      <c r="O82" s="29"/>
    </row>
    <row r="83" spans="2:23" ht="29.25" customHeight="1" x14ac:dyDescent="0.3">
      <c r="B83" s="627"/>
      <c r="C83" s="627"/>
      <c r="D83" s="627"/>
      <c r="E83" s="627"/>
      <c r="F83" s="627"/>
      <c r="G83" s="627"/>
      <c r="H83" s="627"/>
      <c r="I83" s="627"/>
      <c r="J83" s="627"/>
      <c r="K83" s="627"/>
      <c r="L83" s="29"/>
      <c r="M83" s="29"/>
      <c r="N83" s="29"/>
      <c r="O83" s="29"/>
    </row>
    <row r="84" spans="2:23" x14ac:dyDescent="0.3">
      <c r="B84" s="620" t="s">
        <v>274</v>
      </c>
      <c r="C84" s="620"/>
      <c r="D84" s="620"/>
      <c r="E84" s="620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23" t="s">
        <v>275</v>
      </c>
      <c r="C85" s="639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58" t="s">
        <v>307</v>
      </c>
      <c r="C87" s="558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75" t="s">
        <v>315</v>
      </c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575"/>
      <c r="P89" s="575"/>
      <c r="Q89" s="575"/>
      <c r="R89" s="575"/>
      <c r="S89" s="575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36" t="s">
        <v>275</v>
      </c>
      <c r="C93" s="636"/>
      <c r="D93" s="636" t="s">
        <v>276</v>
      </c>
      <c r="E93" s="636"/>
      <c r="F93" s="636" t="s">
        <v>277</v>
      </c>
      <c r="G93" s="636"/>
      <c r="H93" s="636" t="s">
        <v>278</v>
      </c>
      <c r="I93" s="636"/>
      <c r="J93" s="29"/>
      <c r="K93" s="636" t="s">
        <v>275</v>
      </c>
      <c r="L93" s="636"/>
      <c r="M93" s="501" t="s">
        <v>281</v>
      </c>
      <c r="N93" s="501" t="s">
        <v>282</v>
      </c>
      <c r="O93" s="554" t="s">
        <v>283</v>
      </c>
      <c r="P93" s="555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28" t="s">
        <v>319</v>
      </c>
      <c r="C95" s="628"/>
      <c r="D95" s="646">
        <v>82.13572854291418</v>
      </c>
      <c r="E95" s="646"/>
      <c r="F95" s="646">
        <v>16.387225548902194</v>
      </c>
      <c r="G95" s="646"/>
      <c r="H95" s="17"/>
      <c r="I95" s="519">
        <v>1.4770459081836327</v>
      </c>
      <c r="K95" s="629" t="s">
        <v>319</v>
      </c>
      <c r="L95" s="629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28" t="s">
        <v>320</v>
      </c>
      <c r="C96" s="628"/>
      <c r="D96" s="646">
        <v>82.216892239163954</v>
      </c>
      <c r="E96" s="646"/>
      <c r="F96" s="646">
        <v>16.463936953914683</v>
      </c>
      <c r="G96" s="646"/>
      <c r="H96" s="17"/>
      <c r="I96" s="519">
        <v>1.3191708069213637</v>
      </c>
      <c r="K96" s="647" t="s">
        <v>320</v>
      </c>
      <c r="L96" s="647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28" t="s">
        <v>321</v>
      </c>
      <c r="C97" s="628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30" t="s">
        <v>321</v>
      </c>
      <c r="L97" s="630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28" t="s">
        <v>322</v>
      </c>
      <c r="C98" s="628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30" t="s">
        <v>323</v>
      </c>
      <c r="L98" s="630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28" t="s">
        <v>324</v>
      </c>
      <c r="C100" s="628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28" t="s">
        <v>324</v>
      </c>
      <c r="L100" s="628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28" t="s">
        <v>325</v>
      </c>
      <c r="C101" s="628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28" t="s">
        <v>325</v>
      </c>
      <c r="L101" s="628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29" t="s">
        <v>326</v>
      </c>
      <c r="C102" s="629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29" t="s">
        <v>326</v>
      </c>
      <c r="L102" s="629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29" t="s">
        <v>327</v>
      </c>
      <c r="C103" s="629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29" t="s">
        <v>327</v>
      </c>
      <c r="L103" s="629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29" t="s">
        <v>328</v>
      </c>
      <c r="C104" s="629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29" t="s">
        <v>328</v>
      </c>
      <c r="L104" s="629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37" t="s">
        <v>329</v>
      </c>
      <c r="C107" s="637"/>
      <c r="D107" s="637"/>
      <c r="E107" s="637"/>
      <c r="F107" s="637"/>
      <c r="G107" s="637"/>
      <c r="H107" s="637"/>
      <c r="I107" s="637"/>
      <c r="K107" s="637" t="s">
        <v>330</v>
      </c>
      <c r="L107" s="637"/>
      <c r="M107" s="637"/>
      <c r="N107" s="637"/>
      <c r="O107" s="637"/>
      <c r="P107" s="637"/>
      <c r="Q107" s="637"/>
      <c r="R107" s="637"/>
      <c r="S107" s="637"/>
    </row>
    <row r="108" spans="2:32" x14ac:dyDescent="0.3">
      <c r="B108" s="637"/>
      <c r="C108" s="637"/>
      <c r="D108" s="637"/>
      <c r="E108" s="637"/>
      <c r="F108" s="637"/>
      <c r="G108" s="637"/>
      <c r="H108" s="637"/>
      <c r="I108" s="637"/>
      <c r="K108" s="637"/>
      <c r="L108" s="637"/>
      <c r="M108" s="637"/>
      <c r="N108" s="637"/>
      <c r="O108" s="637"/>
      <c r="P108" s="637"/>
      <c r="Q108" s="637"/>
      <c r="R108" s="637"/>
      <c r="S108" s="637"/>
    </row>
    <row r="109" spans="2:32" ht="30.75" customHeight="1" x14ac:dyDescent="0.3">
      <c r="B109" s="517" t="s">
        <v>274</v>
      </c>
      <c r="C109" s="518"/>
      <c r="D109" s="518"/>
      <c r="I109" s="29"/>
      <c r="K109" s="621" t="s">
        <v>275</v>
      </c>
      <c r="L109" s="638"/>
      <c r="M109" s="640" t="s">
        <v>292</v>
      </c>
      <c r="N109" s="641"/>
      <c r="O109" s="641"/>
      <c r="P109" s="641"/>
      <c r="Q109" s="642"/>
      <c r="R109" s="643" t="s">
        <v>295</v>
      </c>
      <c r="S109" s="644"/>
      <c r="T109" s="644"/>
      <c r="U109" s="645"/>
      <c r="V109" s="645"/>
      <c r="W109" s="631" t="s">
        <v>303</v>
      </c>
      <c r="X109" s="632"/>
      <c r="Y109" s="632"/>
      <c r="Z109" s="633"/>
      <c r="AA109" s="634"/>
      <c r="AB109" s="631" t="s">
        <v>331</v>
      </c>
      <c r="AC109" s="632"/>
      <c r="AD109" s="632"/>
      <c r="AE109" s="633"/>
      <c r="AF109" s="635"/>
    </row>
    <row r="110" spans="2:32" ht="61.5" customHeight="1" x14ac:dyDescent="0.3">
      <c r="B110" s="636" t="s">
        <v>275</v>
      </c>
      <c r="C110" s="636"/>
      <c r="D110" s="636" t="s">
        <v>281</v>
      </c>
      <c r="E110" s="636"/>
      <c r="F110" s="636" t="s">
        <v>282</v>
      </c>
      <c r="G110" s="636"/>
      <c r="H110" s="465" t="s">
        <v>283</v>
      </c>
      <c r="I110" s="501" t="s">
        <v>318</v>
      </c>
      <c r="K110" s="623"/>
      <c r="L110" s="639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29" t="s">
        <v>319</v>
      </c>
      <c r="C112" s="629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29" t="s">
        <v>319</v>
      </c>
      <c r="L112" s="629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28" t="s">
        <v>320</v>
      </c>
      <c r="C113" s="628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28" t="s">
        <v>320</v>
      </c>
      <c r="L113" s="628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28" t="s">
        <v>321</v>
      </c>
      <c r="C114" s="628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28" t="s">
        <v>321</v>
      </c>
      <c r="L114" s="628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28" t="s">
        <v>322</v>
      </c>
      <c r="C115" s="628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28" t="s">
        <v>322</v>
      </c>
      <c r="L115" s="628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28" t="s">
        <v>324</v>
      </c>
      <c r="C117" s="628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58"/>
      <c r="L117" s="558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28" t="s">
        <v>325</v>
      </c>
      <c r="C118" s="628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29" t="s">
        <v>326</v>
      </c>
      <c r="C119" s="629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29" t="s">
        <v>327</v>
      </c>
      <c r="C120" s="629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29" t="s">
        <v>328</v>
      </c>
      <c r="C121" s="629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5" t="s">
        <v>80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</row>
    <row r="3" spans="1:22" x14ac:dyDescent="0.3">
      <c r="A3" s="28" t="s">
        <v>83</v>
      </c>
    </row>
    <row r="4" spans="1:22" ht="21" customHeight="1" x14ac:dyDescent="0.3">
      <c r="B4" s="656" t="s">
        <v>97</v>
      </c>
      <c r="C4" s="656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6"/>
      <c r="O4" s="656"/>
      <c r="P4" s="656"/>
      <c r="Q4" s="656"/>
      <c r="R4" s="656"/>
      <c r="S4" s="656"/>
      <c r="T4" s="656"/>
      <c r="U4" s="656"/>
      <c r="V4" s="656"/>
    </row>
    <row r="5" spans="1:22" s="63" customFormat="1" ht="68.25" customHeight="1" x14ac:dyDescent="0.3">
      <c r="A5" s="64"/>
      <c r="C5" s="64"/>
      <c r="D5" s="64"/>
      <c r="E5" s="64"/>
      <c r="F5" s="64"/>
      <c r="G5" s="657" t="s">
        <v>107</v>
      </c>
      <c r="H5" s="657"/>
      <c r="I5" s="657"/>
      <c r="J5" s="657"/>
      <c r="K5" s="657"/>
      <c r="L5" s="657"/>
      <c r="M5" s="657"/>
      <c r="N5" s="657"/>
      <c r="O5" s="657"/>
      <c r="P5" s="657"/>
      <c r="Q5" s="657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6" t="s">
        <v>104</v>
      </c>
      <c r="C7" s="656"/>
      <c r="D7" s="656"/>
      <c r="E7" s="656"/>
      <c r="F7" s="656"/>
      <c r="G7" s="656"/>
      <c r="H7" s="656"/>
      <c r="J7" s="656" t="s">
        <v>73</v>
      </c>
      <c r="K7" s="656"/>
      <c r="L7" s="656"/>
      <c r="M7" s="656"/>
      <c r="N7" s="656"/>
      <c r="O7" s="656"/>
      <c r="Q7" s="656" t="s">
        <v>75</v>
      </c>
      <c r="R7" s="656"/>
      <c r="S7" s="656"/>
      <c r="T7" s="656"/>
      <c r="U7" s="656"/>
      <c r="V7" s="656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2022-07-14T11:20:50Z</dcterms:modified>
</cp:coreProperties>
</file>