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525A33FA-B086-410F-B393-59D3945D2F9B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87" i="14" l="1"/>
  <c r="R1087" i="14"/>
  <c r="T1087" i="14"/>
  <c r="W1087" i="14"/>
  <c r="Y1087" i="14"/>
  <c r="Z1087" i="14"/>
  <c r="U1086" i="14"/>
  <c r="Z1086" i="14" l="1"/>
  <c r="Z1081" i="14" l="1"/>
  <c r="Z1083" i="14" l="1"/>
  <c r="Z1084" i="14"/>
  <c r="U1083" i="14"/>
  <c r="U1082" i="14"/>
  <c r="Z1085" i="14"/>
  <c r="U1084" i="14"/>
  <c r="U1085" i="14"/>
  <c r="U1081" i="14"/>
  <c r="Z1082" i="14"/>
  <c r="U1078" i="14" l="1"/>
  <c r="U1074" i="14"/>
  <c r="Z1067" i="14"/>
  <c r="Z1076" i="14"/>
  <c r="Z1072" i="14"/>
  <c r="U1076" i="14"/>
  <c r="U1072" i="14"/>
  <c r="U1079" i="14"/>
  <c r="U1080" i="14"/>
  <c r="U1077" i="14"/>
  <c r="U1075" i="14"/>
  <c r="Z1079" i="14"/>
  <c r="U1073" i="14"/>
  <c r="Z1080" i="14"/>
  <c r="Z1075" i="14"/>
  <c r="Z1078" i="14"/>
  <c r="Z1077" i="14"/>
  <c r="Z1073" i="14"/>
  <c r="Z1074" i="14"/>
  <c r="Z1068" i="14"/>
  <c r="U1068" i="14"/>
  <c r="Z1071" i="14"/>
  <c r="U1069" i="14"/>
  <c r="Z1070" i="14"/>
  <c r="Z1069" i="14"/>
  <c r="U1071" i="14"/>
  <c r="U1067" i="14"/>
  <c r="U1070" i="14"/>
  <c r="Y84" i="24"/>
  <c r="W84" i="24"/>
  <c r="T84" i="24"/>
  <c r="Y1086" i="14" l="1"/>
  <c r="W1086" i="14"/>
  <c r="T1086" i="14"/>
  <c r="R1086" i="14"/>
  <c r="Y1084" i="14" l="1"/>
  <c r="Y1082" i="14"/>
  <c r="Y1081" i="14"/>
  <c r="Y1083" i="14"/>
  <c r="Y1085" i="14"/>
  <c r="W1083" i="14"/>
  <c r="W1082" i="14"/>
  <c r="W1081" i="14"/>
  <c r="W1084" i="14"/>
  <c r="W1085" i="14"/>
  <c r="R1084" i="14"/>
  <c r="R1081" i="14"/>
  <c r="R1085" i="14"/>
  <c r="R1083" i="14"/>
  <c r="R1082" i="14"/>
  <c r="T1083" i="14"/>
  <c r="T1085" i="14"/>
  <c r="T1081" i="14"/>
  <c r="T1082" i="14"/>
  <c r="T1084" i="14"/>
  <c r="R1079" i="14"/>
  <c r="R1075" i="14"/>
  <c r="R1080" i="14"/>
  <c r="R1078" i="14"/>
  <c r="R1072" i="14"/>
  <c r="R1076" i="14"/>
  <c r="R1073" i="14"/>
  <c r="R1077" i="14"/>
  <c r="R1074" i="14"/>
  <c r="T1077" i="14"/>
  <c r="T1079" i="14"/>
  <c r="T1074" i="14"/>
  <c r="T1073" i="14"/>
  <c r="T1072" i="14"/>
  <c r="T1080" i="14"/>
  <c r="T1076" i="14"/>
  <c r="T1075" i="14"/>
  <c r="T1078" i="14"/>
  <c r="W1072" i="14"/>
  <c r="W1073" i="14"/>
  <c r="W1074" i="14"/>
  <c r="W1075" i="14"/>
  <c r="W1077" i="14"/>
  <c r="W1080" i="14"/>
  <c r="W1076" i="14"/>
  <c r="W1079" i="14"/>
  <c r="W1078" i="14"/>
  <c r="Y1079" i="14"/>
  <c r="Y1073" i="14"/>
  <c r="Y1076" i="14"/>
  <c r="Y1080" i="14"/>
  <c r="Y1072" i="14"/>
  <c r="Y1075" i="14"/>
  <c r="Y1078" i="14"/>
  <c r="Y1077" i="14"/>
  <c r="Y1074" i="14"/>
  <c r="T1071" i="14"/>
  <c r="T1068" i="14"/>
  <c r="T1069" i="14"/>
  <c r="T1067" i="14"/>
  <c r="T1070" i="14"/>
  <c r="W1068" i="14"/>
  <c r="W1071" i="14"/>
  <c r="W1070" i="14"/>
  <c r="W1067" i="14"/>
  <c r="W1069" i="14"/>
  <c r="R1068" i="14"/>
  <c r="R1067" i="14"/>
  <c r="R1069" i="14"/>
  <c r="R1070" i="14"/>
  <c r="R1071" i="14"/>
  <c r="Y1071" i="14"/>
  <c r="Y1067" i="14"/>
  <c r="Y1070" i="14"/>
  <c r="Y1068" i="14"/>
  <c r="Y1069" i="14"/>
  <c r="U68" i="14"/>
  <c r="U84" i="24" l="1"/>
  <c r="S84" i="24"/>
  <c r="X84" i="24" l="1"/>
  <c r="V84" i="24"/>
  <c r="R84" i="24"/>
  <c r="M84" i="24"/>
  <c r="P84" i="24" l="1"/>
  <c r="N84" i="24" l="1"/>
  <c r="Q84" i="24" l="1"/>
  <c r="O84" i="24"/>
  <c r="L84" i="24"/>
  <c r="K84" i="24" l="1"/>
  <c r="J84" i="24"/>
  <c r="I84" i="24"/>
  <c r="H84" i="24"/>
  <c r="G84" i="24"/>
  <c r="F84" i="24"/>
  <c r="E84" i="24"/>
  <c r="D84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66" i="14" l="1"/>
  <c r="Y1066" i="14"/>
  <c r="T1060" i="14"/>
  <c r="Y1060" i="14"/>
  <c r="T1061" i="14"/>
  <c r="Y1061" i="14"/>
  <c r="Y1062" i="14"/>
  <c r="T1063" i="14"/>
  <c r="T1064" i="14"/>
  <c r="Y1064" i="14"/>
  <c r="T1065" i="14"/>
  <c r="Y1065" i="14"/>
  <c r="U1063" i="14" l="1"/>
  <c r="R1063" i="14"/>
  <c r="Z1065" i="14"/>
  <c r="W1065" i="14"/>
  <c r="W1063" i="14"/>
  <c r="Z1060" i="14"/>
  <c r="W1060" i="14"/>
  <c r="Y1063" i="14"/>
  <c r="Z1061" i="14"/>
  <c r="W1061" i="14"/>
  <c r="Z1062" i="14"/>
  <c r="W1062" i="14"/>
  <c r="U1060" i="14"/>
  <c r="R1060" i="14"/>
  <c r="U1065" i="14"/>
  <c r="R1065" i="14"/>
  <c r="T1062" i="14"/>
  <c r="Z1066" i="14"/>
  <c r="W1066" i="14"/>
  <c r="Z1064" i="14"/>
  <c r="W1064" i="14"/>
  <c r="U1062" i="14"/>
  <c r="R1062" i="14"/>
  <c r="U1066" i="14"/>
  <c r="R1066" i="14"/>
  <c r="U1064" i="14"/>
  <c r="R1064" i="14"/>
  <c r="T1053" i="14"/>
  <c r="Y1053" i="14"/>
  <c r="T1054" i="14"/>
  <c r="Y1054" i="14"/>
  <c r="T1055" i="14"/>
  <c r="Y1055" i="14"/>
  <c r="T1056" i="14"/>
  <c r="Y1056" i="14"/>
  <c r="Y1057" i="14"/>
  <c r="T1058" i="14"/>
  <c r="Y1058" i="14"/>
  <c r="T1059" i="14"/>
  <c r="Y1059" i="14"/>
  <c r="T1052" i="14"/>
  <c r="Y1052" i="14"/>
  <c r="T1046" i="14"/>
  <c r="Y1046" i="14"/>
  <c r="T1047" i="14"/>
  <c r="Y1047" i="14"/>
  <c r="T1048" i="14"/>
  <c r="Y1048" i="14"/>
  <c r="T1049" i="14"/>
  <c r="Y1049" i="14"/>
  <c r="T1050" i="14"/>
  <c r="Y1050" i="14"/>
  <c r="T1051" i="14"/>
  <c r="Y1051" i="14"/>
  <c r="T1045" i="14"/>
  <c r="Y1045" i="14"/>
  <c r="T1044" i="14"/>
  <c r="Y1044" i="14"/>
  <c r="T1039" i="14"/>
  <c r="Y1039" i="14"/>
  <c r="T1040" i="14"/>
  <c r="Y1040" i="14"/>
  <c r="T1041" i="14"/>
  <c r="Y1041" i="14"/>
  <c r="T1042" i="14"/>
  <c r="Y1042" i="14"/>
  <c r="T1043" i="14"/>
  <c r="Y1043" i="14"/>
  <c r="T1038" i="14"/>
  <c r="Y1038" i="14"/>
  <c r="T1037" i="14"/>
  <c r="Y1037" i="14"/>
  <c r="T1032" i="14"/>
  <c r="Y1032" i="14"/>
  <c r="T1033" i="14"/>
  <c r="Y1033" i="14"/>
  <c r="T1034" i="14"/>
  <c r="Y1034" i="14"/>
  <c r="T1035" i="14"/>
  <c r="Y1035" i="14"/>
  <c r="T1036" i="14"/>
  <c r="Y1036" i="14"/>
  <c r="Z1063" i="14" l="1"/>
  <c r="Z1051" i="14"/>
  <c r="W1051" i="14"/>
  <c r="U1055" i="14"/>
  <c r="R1055" i="14"/>
  <c r="W1033" i="14"/>
  <c r="Z1033" i="14"/>
  <c r="R1041" i="14"/>
  <c r="U1041" i="14"/>
  <c r="R1033" i="14"/>
  <c r="U1033" i="14"/>
  <c r="W1037" i="14"/>
  <c r="Z1037" i="14"/>
  <c r="R1039" i="14"/>
  <c r="U1039" i="14"/>
  <c r="W1045" i="14"/>
  <c r="Z1045" i="14"/>
  <c r="U1051" i="14"/>
  <c r="R1051" i="14"/>
  <c r="Z1049" i="14"/>
  <c r="W1049" i="14"/>
  <c r="R1057" i="14"/>
  <c r="Z1054" i="14"/>
  <c r="W1054" i="14"/>
  <c r="W1034" i="14"/>
  <c r="Z1034" i="14"/>
  <c r="R1042" i="14"/>
  <c r="U1042" i="14"/>
  <c r="W1040" i="14"/>
  <c r="Z1040" i="14"/>
  <c r="U1037" i="14"/>
  <c r="R1037" i="14"/>
  <c r="Z1043" i="14"/>
  <c r="W1043" i="14"/>
  <c r="R1045" i="14"/>
  <c r="U1045" i="14"/>
  <c r="U1049" i="14"/>
  <c r="R1049" i="14"/>
  <c r="Z1047" i="14"/>
  <c r="W1047" i="14"/>
  <c r="U1046" i="14"/>
  <c r="R1046" i="14"/>
  <c r="Z1059" i="14"/>
  <c r="W1059" i="14"/>
  <c r="Z1055" i="14"/>
  <c r="W1055" i="14"/>
  <c r="U1054" i="14"/>
  <c r="R1054" i="14"/>
  <c r="R1036" i="14"/>
  <c r="U1036" i="14"/>
  <c r="U1034" i="14"/>
  <c r="R1034" i="14"/>
  <c r="W1032" i="14"/>
  <c r="Z1032" i="14"/>
  <c r="R1040" i="14"/>
  <c r="U1040" i="14"/>
  <c r="Z1044" i="14"/>
  <c r="W1044" i="14"/>
  <c r="Z1050" i="14"/>
  <c r="W1050" i="14"/>
  <c r="U1058" i="14"/>
  <c r="R1058" i="14"/>
  <c r="Z1056" i="14"/>
  <c r="W1056" i="14"/>
  <c r="U1061" i="14"/>
  <c r="R1061" i="14"/>
  <c r="R1043" i="14"/>
  <c r="U1043" i="14"/>
  <c r="W1041" i="14"/>
  <c r="Z1041" i="14"/>
  <c r="U1047" i="14"/>
  <c r="R1047" i="14"/>
  <c r="U1059" i="14"/>
  <c r="R1059" i="14"/>
  <c r="R1044" i="14"/>
  <c r="U1044" i="14"/>
  <c r="U1050" i="14"/>
  <c r="R1050" i="14"/>
  <c r="Z1048" i="14"/>
  <c r="W1048" i="14"/>
  <c r="Z1052" i="14"/>
  <c r="W1052" i="14"/>
  <c r="Z1053" i="14"/>
  <c r="W1053" i="14"/>
  <c r="W1038" i="14"/>
  <c r="Z1038" i="14"/>
  <c r="R1035" i="14"/>
  <c r="U1035" i="14"/>
  <c r="Z1039" i="14"/>
  <c r="W1039" i="14"/>
  <c r="Z1057" i="14"/>
  <c r="W1057" i="14"/>
  <c r="U1056" i="14"/>
  <c r="R1056" i="14"/>
  <c r="W1035" i="14"/>
  <c r="Z1035" i="14"/>
  <c r="R1032" i="14"/>
  <c r="U1032" i="14"/>
  <c r="W1036" i="14"/>
  <c r="Z1036" i="14"/>
  <c r="R1038" i="14"/>
  <c r="U1038" i="14"/>
  <c r="W1042" i="14"/>
  <c r="Z1042" i="14"/>
  <c r="U1048" i="14"/>
  <c r="R1048" i="14"/>
  <c r="Z1046" i="14"/>
  <c r="W1046" i="14"/>
  <c r="U1052" i="14"/>
  <c r="R1052" i="14"/>
  <c r="Z1058" i="14"/>
  <c r="W1058" i="14"/>
  <c r="T1057" i="14"/>
  <c r="U1053" i="14"/>
  <c r="R1053" i="14"/>
  <c r="U1057" i="14" l="1"/>
  <c r="T1025" i="14"/>
  <c r="Y1025" i="14"/>
  <c r="T1026" i="14"/>
  <c r="Y1026" i="14"/>
  <c r="T1027" i="14"/>
  <c r="Y1027" i="14"/>
  <c r="T1028" i="14"/>
  <c r="Y1028" i="14"/>
  <c r="T1029" i="14"/>
  <c r="Y1029" i="14"/>
  <c r="T1030" i="14"/>
  <c r="Y1030" i="14"/>
  <c r="T1031" i="14"/>
  <c r="Y1031" i="14"/>
  <c r="R1026" i="14" l="1"/>
  <c r="U1026" i="14"/>
  <c r="Z1029" i="14"/>
  <c r="W1029" i="14"/>
  <c r="R1029" i="14"/>
  <c r="U1029" i="14"/>
  <c r="Z1027" i="14"/>
  <c r="W1027" i="14"/>
  <c r="W1031" i="14"/>
  <c r="Z1031" i="14"/>
  <c r="W1030" i="14"/>
  <c r="Z1030" i="14"/>
  <c r="R1031" i="14"/>
  <c r="U1031" i="14"/>
  <c r="U1027" i="14"/>
  <c r="R1027" i="14"/>
  <c r="W1025" i="14"/>
  <c r="Z1025" i="14"/>
  <c r="U1030" i="14"/>
  <c r="R1030" i="14"/>
  <c r="W1028" i="14"/>
  <c r="Z1028" i="14"/>
  <c r="R1025" i="14"/>
  <c r="U1025" i="14"/>
  <c r="R1028" i="14"/>
  <c r="U1028" i="14"/>
  <c r="Z1026" i="14"/>
  <c r="W1026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6" i="14" l="1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R165" i="14"/>
  <c r="U165" i="14"/>
  <c r="R186" i="14"/>
  <c r="U186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149" i="14"/>
  <c r="U149" i="14"/>
  <c r="R170" i="14"/>
  <c r="U170" i="14"/>
  <c r="R169" i="14"/>
  <c r="U169" i="14"/>
  <c r="R201" i="14"/>
  <c r="U201" i="14"/>
  <c r="U158" i="14"/>
  <c r="R158" i="14"/>
  <c r="R190" i="14"/>
  <c r="U190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R365" i="14"/>
  <c r="U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U494" i="14"/>
  <c r="R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R640" i="14"/>
  <c r="U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U745" i="14"/>
  <c r="R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R871" i="14"/>
  <c r="U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R154" i="14"/>
  <c r="U154" i="14"/>
  <c r="R218" i="14"/>
  <c r="U218" i="14"/>
  <c r="U153" i="14"/>
  <c r="R153" i="14"/>
  <c r="U217" i="14"/>
  <c r="R217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U213" i="14"/>
  <c r="R213" i="14"/>
  <c r="U137" i="14"/>
  <c r="R137" i="14"/>
  <c r="R185" i="14"/>
  <c r="U185" i="14"/>
  <c r="R142" i="14"/>
  <c r="U142" i="14"/>
  <c r="R174" i="14"/>
  <c r="U174" i="14"/>
  <c r="U206" i="14"/>
  <c r="R206" i="14"/>
  <c r="R139" i="14"/>
  <c r="U139" i="14"/>
  <c r="R171" i="14"/>
  <c r="U171" i="14"/>
  <c r="U203" i="14"/>
  <c r="R203" i="14"/>
  <c r="R144" i="14"/>
  <c r="U144" i="14"/>
  <c r="R176" i="14"/>
  <c r="U176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R589" i="14"/>
  <c r="U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81" i="14"/>
  <c r="R181" i="14"/>
  <c r="U159" i="14"/>
  <c r="R159" i="14"/>
  <c r="U191" i="14"/>
  <c r="R191" i="14"/>
  <c r="R148" i="14"/>
  <c r="U148" i="14"/>
  <c r="R196" i="14"/>
  <c r="U196" i="14"/>
  <c r="R212" i="14"/>
  <c r="U212" i="14"/>
  <c r="U131" i="14"/>
  <c r="R131" i="14"/>
  <c r="U287" i="14"/>
  <c r="R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U316" i="14"/>
  <c r="R316" i="14"/>
  <c r="R339" i="14"/>
  <c r="U339" i="14"/>
  <c r="U340" i="14"/>
  <c r="R340" i="14"/>
  <c r="R352" i="14"/>
  <c r="U352" i="14"/>
  <c r="U363" i="14"/>
  <c r="R363" i="14"/>
  <c r="U368" i="14"/>
  <c r="R368" i="14"/>
  <c r="U372" i="14"/>
  <c r="R372" i="14"/>
  <c r="R382" i="14"/>
  <c r="U382" i="14"/>
  <c r="U391" i="14"/>
  <c r="R391" i="14"/>
  <c r="U403" i="14"/>
  <c r="R403" i="14"/>
  <c r="U416" i="14"/>
  <c r="R416" i="14"/>
  <c r="R410" i="14"/>
  <c r="U410" i="14"/>
  <c r="U430" i="14"/>
  <c r="R430" i="14"/>
  <c r="U431" i="14"/>
  <c r="R431" i="14"/>
  <c r="U435" i="14"/>
  <c r="R435" i="14"/>
  <c r="R438" i="14"/>
  <c r="U438" i="14"/>
  <c r="R444" i="14"/>
  <c r="U444" i="14"/>
  <c r="R458" i="14"/>
  <c r="U458" i="14"/>
  <c r="R461" i="14"/>
  <c r="U461" i="14"/>
  <c r="U492" i="14"/>
  <c r="R492" i="14"/>
  <c r="R463" i="14"/>
  <c r="U463" i="14"/>
  <c r="U498" i="14"/>
  <c r="R498" i="14"/>
  <c r="U505" i="14"/>
  <c r="R505" i="14"/>
  <c r="U507" i="14"/>
  <c r="R507" i="14"/>
  <c r="R515" i="14"/>
  <c r="U515" i="14"/>
  <c r="R555" i="14"/>
  <c r="U555" i="14"/>
  <c r="R562" i="14"/>
  <c r="U562" i="14"/>
  <c r="U528" i="14"/>
  <c r="R528" i="14"/>
  <c r="R543" i="14"/>
  <c r="U543" i="14"/>
  <c r="R522" i="14"/>
  <c r="U522" i="14"/>
  <c r="U568" i="14"/>
  <c r="R568" i="14"/>
  <c r="R569" i="14"/>
  <c r="U569" i="14"/>
  <c r="R594" i="14"/>
  <c r="U594" i="14"/>
  <c r="R595" i="14"/>
  <c r="U595" i="14"/>
  <c r="U605" i="14"/>
  <c r="R605" i="14"/>
  <c r="R601" i="14"/>
  <c r="U601" i="14"/>
  <c r="R607" i="14"/>
  <c r="U607" i="14"/>
  <c r="R624" i="14"/>
  <c r="U624" i="14"/>
  <c r="U655" i="14"/>
  <c r="R655" i="14"/>
  <c r="R629" i="14"/>
  <c r="U629" i="14"/>
  <c r="R631" i="14"/>
  <c r="U631" i="14"/>
  <c r="R641" i="14"/>
  <c r="U641" i="14"/>
  <c r="U637" i="14"/>
  <c r="R637" i="14"/>
  <c r="R684" i="14"/>
  <c r="U684" i="14"/>
  <c r="R693" i="14"/>
  <c r="U693" i="14"/>
  <c r="R683" i="14"/>
  <c r="U683" i="14"/>
  <c r="R672" i="14"/>
  <c r="U672" i="14"/>
  <c r="R681" i="14"/>
  <c r="U681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U777" i="14"/>
  <c r="R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R903" i="14"/>
  <c r="U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U969" i="14"/>
  <c r="R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38" i="14"/>
  <c r="U138" i="14"/>
  <c r="U143" i="14"/>
  <c r="R143" i="14"/>
  <c r="R207" i="14"/>
  <c r="U207" i="14"/>
  <c r="R164" i="14"/>
  <c r="U164" i="14"/>
  <c r="R145" i="14"/>
  <c r="U145" i="14"/>
  <c r="R177" i="14"/>
  <c r="U177" i="14"/>
  <c r="R209" i="14"/>
  <c r="U209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R197" i="14"/>
  <c r="U197" i="14"/>
  <c r="U202" i="14"/>
  <c r="R202" i="14"/>
  <c r="U175" i="14"/>
  <c r="R175" i="14"/>
  <c r="U221" i="14"/>
  <c r="R221" i="14"/>
  <c r="U180" i="14"/>
  <c r="R180" i="14"/>
  <c r="U161" i="14"/>
  <c r="R161" i="14"/>
  <c r="R193" i="14"/>
  <c r="U193" i="14"/>
  <c r="R222" i="14"/>
  <c r="U222" i="14"/>
  <c r="R147" i="14"/>
  <c r="U147" i="14"/>
  <c r="U163" i="14"/>
  <c r="R163" i="14"/>
  <c r="U179" i="14"/>
  <c r="R179" i="14"/>
  <c r="R195" i="14"/>
  <c r="U195" i="14"/>
  <c r="R211" i="14"/>
  <c r="U211" i="14"/>
  <c r="U223" i="14"/>
  <c r="R223" i="14"/>
  <c r="U152" i="14"/>
  <c r="R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U304" i="14"/>
  <c r="R304" i="14"/>
  <c r="U234" i="14"/>
  <c r="R234" i="14"/>
  <c r="R250" i="14"/>
  <c r="U250" i="14"/>
  <c r="R266" i="14"/>
  <c r="U266" i="14"/>
  <c r="U225" i="14"/>
  <c r="R225" i="14"/>
  <c r="U241" i="14"/>
  <c r="R241" i="14"/>
  <c r="R257" i="14"/>
  <c r="U257" i="14"/>
  <c r="U273" i="14"/>
  <c r="R273" i="14"/>
  <c r="U313" i="14"/>
  <c r="R313" i="14"/>
  <c r="U318" i="14"/>
  <c r="R318" i="14"/>
  <c r="R326" i="14"/>
  <c r="U326" i="14"/>
  <c r="U336" i="14"/>
  <c r="R336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U658" i="14"/>
  <c r="R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U770" i="14"/>
  <c r="R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R884" i="14"/>
  <c r="U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U960" i="14"/>
  <c r="R960" i="14"/>
  <c r="U977" i="14"/>
  <c r="R977" i="14"/>
  <c r="U978" i="14"/>
  <c r="R978" i="14"/>
  <c r="R986" i="14"/>
  <c r="U986" i="14"/>
  <c r="U992" i="14"/>
  <c r="R992" i="14"/>
  <c r="U1002" i="14"/>
  <c r="R1002" i="14"/>
  <c r="U1017" i="14"/>
  <c r="R1017" i="14"/>
  <c r="U1019" i="14"/>
  <c r="R1019" i="14"/>
  <c r="Z276" i="14" l="1"/>
  <c r="W276" i="14"/>
  <c r="Z220" i="14"/>
  <c r="W220" i="14"/>
  <c r="Z173" i="14"/>
  <c r="W173" i="14"/>
  <c r="Z292" i="14"/>
  <c r="W292" i="14"/>
  <c r="Z342" i="14"/>
  <c r="W342" i="14"/>
  <c r="W394" i="14"/>
  <c r="Z394" i="14"/>
  <c r="W453" i="14"/>
  <c r="Z453" i="14"/>
  <c r="W509" i="14"/>
  <c r="Z509" i="14"/>
  <c r="Z571" i="14"/>
  <c r="W571" i="14"/>
  <c r="W625" i="14"/>
  <c r="Z625" i="14"/>
  <c r="Z688" i="14"/>
  <c r="W688" i="14"/>
  <c r="Z751" i="14"/>
  <c r="W751" i="14"/>
  <c r="Z788" i="14"/>
  <c r="W788" i="14"/>
  <c r="W841" i="14"/>
  <c r="Z841" i="14"/>
  <c r="Z894" i="14"/>
  <c r="W894" i="14"/>
  <c r="Z949" i="14"/>
  <c r="W949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68" i="14"/>
  <c r="W268" i="14"/>
  <c r="W213" i="14"/>
  <c r="Z213" i="14"/>
  <c r="Z165" i="14"/>
  <c r="W165" i="14"/>
  <c r="W297" i="14"/>
  <c r="Z297" i="14"/>
  <c r="W351" i="14"/>
  <c r="Z351" i="14"/>
  <c r="Z409" i="14"/>
  <c r="W409" i="14"/>
  <c r="W479" i="14"/>
  <c r="Z479" i="14"/>
  <c r="Z542" i="14"/>
  <c r="W542" i="14"/>
  <c r="W612" i="14"/>
  <c r="Z612" i="14"/>
  <c r="Z677" i="14"/>
  <c r="W677" i="14"/>
  <c r="W728" i="14"/>
  <c r="Z728" i="14"/>
  <c r="Z786" i="14"/>
  <c r="W786" i="14"/>
  <c r="Z863" i="14"/>
  <c r="W863" i="14"/>
  <c r="W919" i="14"/>
  <c r="Z919" i="14"/>
  <c r="W989" i="14"/>
  <c r="Z989" i="14"/>
  <c r="Z274" i="14"/>
  <c r="W274" i="14"/>
  <c r="Z266" i="14"/>
  <c r="W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228" i="14"/>
  <c r="W228" i="14"/>
  <c r="W141" i="14"/>
  <c r="Z141" i="14"/>
  <c r="W332" i="14"/>
  <c r="Z332" i="14"/>
  <c r="W387" i="14"/>
  <c r="Z387" i="14"/>
  <c r="W434" i="14"/>
  <c r="Z434" i="14"/>
  <c r="Z473" i="14"/>
  <c r="W473" i="14"/>
  <c r="Z537" i="14"/>
  <c r="W537" i="14"/>
  <c r="Z578" i="14"/>
  <c r="W578" i="14"/>
  <c r="W643" i="14"/>
  <c r="Z643" i="14"/>
  <c r="Z705" i="14"/>
  <c r="W705" i="14"/>
  <c r="W757" i="14"/>
  <c r="Z757" i="14"/>
  <c r="W812" i="14"/>
  <c r="Z812" i="14"/>
  <c r="Z869" i="14"/>
  <c r="W869" i="14"/>
  <c r="Z915" i="14"/>
  <c r="W915" i="14"/>
  <c r="W1003" i="14"/>
  <c r="Z1003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Z236" i="14"/>
  <c r="W236" i="14"/>
  <c r="Z181" i="14"/>
  <c r="W181" i="14"/>
  <c r="Z286" i="14"/>
  <c r="W286" i="14"/>
  <c r="W356" i="14"/>
  <c r="Z356" i="14"/>
  <c r="Z404" i="14"/>
  <c r="W404" i="14"/>
  <c r="Z469" i="14"/>
  <c r="W469" i="14"/>
  <c r="W523" i="14"/>
  <c r="Z523" i="14"/>
  <c r="Z573" i="14"/>
  <c r="W573" i="14"/>
  <c r="Z648" i="14"/>
  <c r="W648" i="14"/>
  <c r="W676" i="14"/>
  <c r="Z676" i="14"/>
  <c r="Z732" i="14"/>
  <c r="W732" i="14"/>
  <c r="Z805" i="14"/>
  <c r="W805" i="14"/>
  <c r="W846" i="14"/>
  <c r="Z846" i="14"/>
  <c r="W898" i="14"/>
  <c r="Z898" i="14"/>
  <c r="Z964" i="14"/>
  <c r="W964" i="14"/>
  <c r="W992" i="14"/>
  <c r="Z992" i="14"/>
  <c r="W280" i="14"/>
  <c r="Z280" i="14"/>
  <c r="Z272" i="14"/>
  <c r="W272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W580" i="14"/>
  <c r="Z580" i="14"/>
  <c r="Z585" i="14"/>
  <c r="W585" i="14"/>
  <c r="Z597" i="14"/>
  <c r="W597" i="14"/>
  <c r="Z616" i="14"/>
  <c r="W616" i="14"/>
  <c r="W611" i="14"/>
  <c r="Z611" i="14"/>
  <c r="Z624" i="14"/>
  <c r="W624" i="14"/>
  <c r="Z653" i="14"/>
  <c r="W653" i="14"/>
  <c r="W639" i="14"/>
  <c r="Z639" i="14"/>
  <c r="W628" i="14"/>
  <c r="Z628" i="14"/>
  <c r="Z659" i="14"/>
  <c r="W659" i="14"/>
  <c r="Z666" i="14"/>
  <c r="W666" i="14"/>
  <c r="Z701" i="14"/>
  <c r="W701" i="14"/>
  <c r="W678" i="14"/>
  <c r="Z678" i="14"/>
  <c r="Z672" i="14"/>
  <c r="W672" i="14"/>
  <c r="Z670" i="14"/>
  <c r="W670" i="14"/>
  <c r="W679" i="14"/>
  <c r="Z679" i="14"/>
  <c r="W715" i="14"/>
  <c r="Z715" i="14"/>
  <c r="Z722" i="14"/>
  <c r="W722" i="14"/>
  <c r="Z724" i="14"/>
  <c r="W724" i="14"/>
  <c r="W737" i="14"/>
  <c r="Z737" i="14"/>
  <c r="W743" i="14"/>
  <c r="Z743" i="14"/>
  <c r="Z745" i="14"/>
  <c r="W745" i="14"/>
  <c r="W752" i="14"/>
  <c r="Z752" i="14"/>
  <c r="W759" i="14"/>
  <c r="Z759" i="14"/>
  <c r="W776" i="14"/>
  <c r="Z776" i="14"/>
  <c r="Z783" i="14"/>
  <c r="W783" i="14"/>
  <c r="W787" i="14"/>
  <c r="Z787" i="14"/>
  <c r="W793" i="14"/>
  <c r="Z793" i="14"/>
  <c r="W802" i="14"/>
  <c r="Z802" i="14"/>
  <c r="Z810" i="14"/>
  <c r="W810" i="14"/>
  <c r="Z816" i="14"/>
  <c r="W816" i="14"/>
  <c r="W835" i="14"/>
  <c r="Z835" i="14"/>
  <c r="W842" i="14"/>
  <c r="Z842" i="14"/>
  <c r="Z845" i="14"/>
  <c r="W845" i="14"/>
  <c r="W854" i="14"/>
  <c r="Z854" i="14"/>
  <c r="Z858" i="14"/>
  <c r="W858" i="14"/>
  <c r="W864" i="14"/>
  <c r="Z864" i="14"/>
  <c r="Z881" i="14"/>
  <c r="W881" i="14"/>
  <c r="Z889" i="14"/>
  <c r="W889" i="14"/>
  <c r="W897" i="14"/>
  <c r="Z897" i="14"/>
  <c r="Z900" i="14"/>
  <c r="W900" i="14"/>
  <c r="Z906" i="14"/>
  <c r="W906" i="14"/>
  <c r="Z917" i="14"/>
  <c r="W917" i="14"/>
  <c r="W923" i="14"/>
  <c r="Z923" i="14"/>
  <c r="Z930" i="14"/>
  <c r="W930" i="14"/>
  <c r="W950" i="14"/>
  <c r="Z950" i="14"/>
  <c r="W945" i="14"/>
  <c r="Z945" i="14"/>
  <c r="W966" i="14"/>
  <c r="Z966" i="14"/>
  <c r="Z975" i="14"/>
  <c r="W975" i="14"/>
  <c r="Z969" i="14"/>
  <c r="W969" i="14"/>
  <c r="Z979" i="14"/>
  <c r="W979" i="14"/>
  <c r="Z985" i="14"/>
  <c r="W985" i="14"/>
  <c r="Z1000" i="14"/>
  <c r="W1000" i="14"/>
  <c r="W1005" i="14"/>
  <c r="Z1005" i="14"/>
  <c r="W1013" i="14"/>
  <c r="Z1013" i="14"/>
  <c r="W1023" i="14"/>
  <c r="Z1023" i="14"/>
  <c r="Z260" i="14"/>
  <c r="W260" i="14"/>
  <c r="Z205" i="14"/>
  <c r="W205" i="14"/>
  <c r="W157" i="14"/>
  <c r="Z157" i="14"/>
  <c r="Z322" i="14"/>
  <c r="W322" i="14"/>
  <c r="Z358" i="14"/>
  <c r="W358" i="14"/>
  <c r="W437" i="14"/>
  <c r="Z437" i="14"/>
  <c r="W494" i="14"/>
  <c r="Z494" i="14"/>
  <c r="W532" i="14"/>
  <c r="Z532" i="14"/>
  <c r="Z608" i="14"/>
  <c r="W608" i="14"/>
  <c r="Z641" i="14"/>
  <c r="W641" i="14"/>
  <c r="W711" i="14"/>
  <c r="Z711" i="14"/>
  <c r="Z770" i="14"/>
  <c r="W770" i="14"/>
  <c r="Z826" i="14"/>
  <c r="W826" i="14"/>
  <c r="Z879" i="14"/>
  <c r="W879" i="14"/>
  <c r="W946" i="14"/>
  <c r="Z946" i="14"/>
  <c r="W959" i="14"/>
  <c r="Z959" i="14"/>
  <c r="Z279" i="14"/>
  <c r="W279" i="14"/>
  <c r="W263" i="14"/>
  <c r="Z263" i="14"/>
  <c r="W255" i="14"/>
  <c r="Z255" i="14"/>
  <c r="Z247" i="14"/>
  <c r="W247" i="14"/>
  <c r="Z239" i="14"/>
  <c r="W239" i="14"/>
  <c r="W231" i="14"/>
  <c r="Z231" i="14"/>
  <c r="Z223" i="14"/>
  <c r="W223" i="14"/>
  <c r="Z216" i="14"/>
  <c r="W216" i="14"/>
  <c r="Z208" i="14"/>
  <c r="W208" i="14"/>
  <c r="W200" i="14"/>
  <c r="Z200" i="14"/>
  <c r="Z192" i="14"/>
  <c r="W192" i="14"/>
  <c r="Z184" i="14"/>
  <c r="W184" i="14"/>
  <c r="Z176" i="14"/>
  <c r="W176" i="14"/>
  <c r="W168" i="14"/>
  <c r="Z168" i="14"/>
  <c r="Z160" i="14"/>
  <c r="W160" i="14"/>
  <c r="Z152" i="14"/>
  <c r="W152" i="14"/>
  <c r="Z144" i="14"/>
  <c r="W144" i="14"/>
  <c r="W136" i="14"/>
  <c r="Z136" i="14"/>
  <c r="Z283" i="14"/>
  <c r="W283" i="14"/>
  <c r="Z291" i="14"/>
  <c r="W291" i="14"/>
  <c r="Z298" i="14"/>
  <c r="W298" i="14"/>
  <c r="W308" i="14"/>
  <c r="Z308" i="14"/>
  <c r="Z312" i="14"/>
  <c r="W312" i="14"/>
  <c r="Z318" i="14"/>
  <c r="W318" i="14"/>
  <c r="Z323" i="14"/>
  <c r="W323" i="14"/>
  <c r="W343" i="14"/>
  <c r="Z343" i="14"/>
  <c r="Z345" i="14"/>
  <c r="W345" i="14"/>
  <c r="Z357" i="14"/>
  <c r="W357" i="14"/>
  <c r="Z364" i="14"/>
  <c r="W364" i="14"/>
  <c r="Z369" i="14"/>
  <c r="W369" i="14"/>
  <c r="Z374" i="14"/>
  <c r="W374" i="14"/>
  <c r="Z379" i="14"/>
  <c r="W379" i="14"/>
  <c r="Z399" i="14"/>
  <c r="W399" i="14"/>
  <c r="W403" i="14"/>
  <c r="Z403" i="14"/>
  <c r="Z410" i="14"/>
  <c r="W410" i="14"/>
  <c r="Z419" i="14"/>
  <c r="W419" i="14"/>
  <c r="Z423" i="14"/>
  <c r="W423" i="14"/>
  <c r="W429" i="14"/>
  <c r="Z429" i="14"/>
  <c r="Z441" i="14"/>
  <c r="W441" i="14"/>
  <c r="Z450" i="14"/>
  <c r="W450" i="14"/>
  <c r="Z451" i="14"/>
  <c r="W451" i="14"/>
  <c r="Z490" i="14"/>
  <c r="W490" i="14"/>
  <c r="Z462" i="14"/>
  <c r="W462" i="14"/>
  <c r="Z459" i="14"/>
  <c r="W459" i="14"/>
  <c r="Z470" i="14"/>
  <c r="W470" i="14"/>
  <c r="Z501" i="14"/>
  <c r="W501" i="14"/>
  <c r="Z498" i="14"/>
  <c r="W498" i="14"/>
  <c r="Z508" i="14"/>
  <c r="W508" i="14"/>
  <c r="Z514" i="14"/>
  <c r="W514" i="14"/>
  <c r="Z545" i="14"/>
  <c r="W545" i="14"/>
  <c r="Z560" i="14"/>
  <c r="W560" i="14"/>
  <c r="Z551" i="14"/>
  <c r="W551" i="14"/>
  <c r="Z561" i="14"/>
  <c r="W561" i="14"/>
  <c r="Z527" i="14"/>
  <c r="W527" i="14"/>
  <c r="Z563" i="14"/>
  <c r="W563" i="14"/>
  <c r="Z565" i="14"/>
  <c r="W565" i="14"/>
  <c r="Z587" i="14"/>
  <c r="W587" i="14"/>
  <c r="Z593" i="14"/>
  <c r="W593" i="14"/>
  <c r="Z600" i="14"/>
  <c r="W600" i="14"/>
  <c r="Z598" i="14"/>
  <c r="W598" i="14"/>
  <c r="Z618" i="14"/>
  <c r="W618" i="14"/>
  <c r="W619" i="14"/>
  <c r="Z619" i="14"/>
  <c r="Z638" i="14"/>
  <c r="W638" i="14"/>
  <c r="W642" i="14"/>
  <c r="Z642" i="14"/>
  <c r="Z629" i="14"/>
  <c r="W629" i="14"/>
  <c r="Z647" i="14"/>
  <c r="W647" i="14"/>
  <c r="Z662" i="14"/>
  <c r="W662" i="14"/>
  <c r="Z671" i="14"/>
  <c r="W671" i="14"/>
  <c r="Z682" i="14"/>
  <c r="W682" i="14"/>
  <c r="Z681" i="14"/>
  <c r="W681" i="14"/>
  <c r="Z685" i="14"/>
  <c r="W685" i="14"/>
  <c r="Z702" i="14"/>
  <c r="W702" i="14"/>
  <c r="Z713" i="14"/>
  <c r="W713" i="14"/>
  <c r="Z729" i="14"/>
  <c r="W729" i="14"/>
  <c r="Z716" i="14"/>
  <c r="W716" i="14"/>
  <c r="Z734" i="14"/>
  <c r="W734" i="14"/>
  <c r="Z744" i="14"/>
  <c r="W744" i="14"/>
  <c r="Z756" i="14"/>
  <c r="W756" i="14"/>
  <c r="Z753" i="14"/>
  <c r="W753" i="14"/>
  <c r="W767" i="14"/>
  <c r="Z767" i="14"/>
  <c r="Z775" i="14"/>
  <c r="W775" i="14"/>
  <c r="Z782" i="14"/>
  <c r="W782" i="14"/>
  <c r="Z798" i="14"/>
  <c r="W798" i="14"/>
  <c r="Z789" i="14"/>
  <c r="W789" i="14"/>
  <c r="Z801" i="14"/>
  <c r="W801" i="14"/>
  <c r="Z814" i="14"/>
  <c r="W814" i="14"/>
  <c r="Z825" i="14"/>
  <c r="W825" i="14"/>
  <c r="Z832" i="14"/>
  <c r="W832" i="14"/>
  <c r="W839" i="14"/>
  <c r="Z839" i="14"/>
  <c r="W844" i="14"/>
  <c r="Z844" i="14"/>
  <c r="W852" i="14"/>
  <c r="Z852" i="14"/>
  <c r="Z862" i="14"/>
  <c r="W862" i="14"/>
  <c r="W865" i="14"/>
  <c r="Z865" i="14"/>
  <c r="W893" i="14"/>
  <c r="Z893" i="14"/>
  <c r="W876" i="14"/>
  <c r="Z876" i="14"/>
  <c r="W873" i="14"/>
  <c r="Z873" i="14"/>
  <c r="Z904" i="14"/>
  <c r="W904" i="14"/>
  <c r="W907" i="14"/>
  <c r="Z907" i="14"/>
  <c r="Z914" i="14"/>
  <c r="W914" i="14"/>
  <c r="W924" i="14"/>
  <c r="Z924" i="14"/>
  <c r="W937" i="14"/>
  <c r="Z937" i="14"/>
  <c r="Z944" i="14"/>
  <c r="W944" i="14"/>
  <c r="Z956" i="14"/>
  <c r="W956" i="14"/>
  <c r="Z968" i="14"/>
  <c r="W968" i="14"/>
  <c r="Z973" i="14"/>
  <c r="W973" i="14"/>
  <c r="Z967" i="14"/>
  <c r="W967" i="14"/>
  <c r="Z982" i="14"/>
  <c r="W982" i="14"/>
  <c r="Z991" i="14"/>
  <c r="W991" i="14"/>
  <c r="Z1001" i="14"/>
  <c r="W1001" i="14"/>
  <c r="W1006" i="14"/>
  <c r="Z1006" i="14"/>
  <c r="W1015" i="14"/>
  <c r="Z1015" i="14"/>
  <c r="W1024" i="14"/>
  <c r="Z1024" i="14"/>
  <c r="W244" i="14"/>
  <c r="Z244" i="14"/>
  <c r="Z197" i="14"/>
  <c r="W197" i="14"/>
  <c r="W149" i="14"/>
  <c r="Z149" i="14"/>
  <c r="Z303" i="14"/>
  <c r="W303" i="14"/>
  <c r="Z375" i="14"/>
  <c r="W375" i="14"/>
  <c r="Z443" i="14"/>
  <c r="W443" i="14"/>
  <c r="W493" i="14"/>
  <c r="Z493" i="14"/>
  <c r="W552" i="14"/>
  <c r="Z552" i="14"/>
  <c r="Z606" i="14"/>
  <c r="W606" i="14"/>
  <c r="Z663" i="14"/>
  <c r="W663" i="14"/>
  <c r="Z723" i="14"/>
  <c r="W723" i="14"/>
  <c r="W779" i="14"/>
  <c r="Z779" i="14"/>
  <c r="Z830" i="14"/>
  <c r="W830" i="14"/>
  <c r="W892" i="14"/>
  <c r="Z892" i="14"/>
  <c r="W940" i="14"/>
  <c r="Z940" i="14"/>
  <c r="W1007" i="14"/>
  <c r="Z1007" i="14"/>
  <c r="W278" i="14"/>
  <c r="Z278" i="14"/>
  <c r="Z270" i="14"/>
  <c r="W270" i="14"/>
  <c r="Z262" i="14"/>
  <c r="W262" i="14"/>
  <c r="W254" i="14"/>
  <c r="Z254" i="14"/>
  <c r="W246" i="14"/>
  <c r="Z246" i="14"/>
  <c r="W238" i="14"/>
  <c r="Z238" i="14"/>
  <c r="W230" i="14"/>
  <c r="Z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W296" i="14"/>
  <c r="Z296" i="14"/>
  <c r="W307" i="14"/>
  <c r="Z307" i="14"/>
  <c r="Z309" i="14"/>
  <c r="W309" i="14"/>
  <c r="W316" i="14"/>
  <c r="Z316" i="14"/>
  <c r="Z336" i="14"/>
  <c r="W336" i="14"/>
  <c r="W340" i="14"/>
  <c r="Z340" i="14"/>
  <c r="Z346" i="14"/>
  <c r="W346" i="14"/>
  <c r="W355" i="14"/>
  <c r="Z355" i="14"/>
  <c r="W362" i="14"/>
  <c r="Z362" i="14"/>
  <c r="Z367" i="14"/>
  <c r="W367" i="14"/>
  <c r="Z378" i="14"/>
  <c r="W378" i="14"/>
  <c r="W392" i="14"/>
  <c r="Z392" i="14"/>
  <c r="W398" i="14"/>
  <c r="Z398" i="14"/>
  <c r="W401" i="14"/>
  <c r="Z401" i="14"/>
  <c r="W408" i="14"/>
  <c r="Z408" i="14"/>
  <c r="W418" i="14"/>
  <c r="Z418" i="14"/>
  <c r="W421" i="14"/>
  <c r="Z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W506" i="14"/>
  <c r="Z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W541" i="14"/>
  <c r="Z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Z620" i="14"/>
  <c r="W620" i="14"/>
  <c r="Z660" i="14"/>
  <c r="W660" i="14"/>
  <c r="W630" i="14"/>
  <c r="Z630" i="14"/>
  <c r="Z635" i="14"/>
  <c r="W635" i="14"/>
  <c r="W645" i="14"/>
  <c r="Z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W726" i="14"/>
  <c r="Z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W784" i="14"/>
  <c r="Z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Z849" i="14"/>
  <c r="W849" i="14"/>
  <c r="W853" i="14"/>
  <c r="Z853" i="14"/>
  <c r="W859" i="14"/>
  <c r="Z859" i="14"/>
  <c r="W882" i="14"/>
  <c r="Z882" i="14"/>
  <c r="Z887" i="14"/>
  <c r="W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W947" i="14"/>
  <c r="Z947" i="14"/>
  <c r="W954" i="14"/>
  <c r="Z954" i="14"/>
  <c r="Z965" i="14"/>
  <c r="W965" i="14"/>
  <c r="W971" i="14"/>
  <c r="Z971" i="14"/>
  <c r="Z978" i="14"/>
  <c r="W978" i="14"/>
  <c r="Z983" i="14"/>
  <c r="W983" i="14"/>
  <c r="Z994" i="14"/>
  <c r="W994" i="14"/>
  <c r="W1002" i="14"/>
  <c r="Z1002" i="14"/>
  <c r="Z1009" i="14"/>
  <c r="W1009" i="14"/>
  <c r="W1017" i="14"/>
  <c r="Z1017" i="14"/>
  <c r="Z1019" i="14"/>
  <c r="W1019" i="14"/>
  <c r="Z252" i="14"/>
  <c r="W252" i="14"/>
  <c r="Z189" i="14"/>
  <c r="W189" i="14"/>
  <c r="Z133" i="14"/>
  <c r="W133" i="14"/>
  <c r="Z326" i="14"/>
  <c r="W326" i="14"/>
  <c r="Z384" i="14"/>
  <c r="W384" i="14"/>
  <c r="W414" i="14"/>
  <c r="Z414" i="14"/>
  <c r="W491" i="14"/>
  <c r="Z491" i="14"/>
  <c r="Z530" i="14"/>
  <c r="W530" i="14"/>
  <c r="W596" i="14"/>
  <c r="Z596" i="14"/>
  <c r="Z636" i="14"/>
  <c r="W636" i="14"/>
  <c r="Z683" i="14"/>
  <c r="W683" i="14"/>
  <c r="Z760" i="14"/>
  <c r="W760" i="14"/>
  <c r="Z819" i="14"/>
  <c r="W819" i="14"/>
  <c r="W874" i="14"/>
  <c r="Z874" i="14"/>
  <c r="W931" i="14"/>
  <c r="Z931" i="14"/>
  <c r="Z974" i="14"/>
  <c r="W974" i="14"/>
  <c r="W271" i="14"/>
  <c r="Z271" i="14"/>
  <c r="Z277" i="14"/>
  <c r="W277" i="14"/>
  <c r="W269" i="14"/>
  <c r="Z269" i="14"/>
  <c r="Z261" i="14"/>
  <c r="W261" i="14"/>
  <c r="Z253" i="14"/>
  <c r="W253" i="14"/>
  <c r="Z245" i="14"/>
  <c r="W245" i="14"/>
  <c r="W237" i="14"/>
  <c r="Z237" i="14"/>
  <c r="Z229" i="14"/>
  <c r="W229" i="14"/>
  <c r="W221" i="14"/>
  <c r="Z221" i="14"/>
  <c r="W214" i="14"/>
  <c r="Z214" i="14"/>
  <c r="W206" i="14"/>
  <c r="Z206" i="14"/>
  <c r="W198" i="14"/>
  <c r="Z198" i="14"/>
  <c r="W190" i="14"/>
  <c r="Z190" i="14"/>
  <c r="Z182" i="14"/>
  <c r="W182" i="14"/>
  <c r="W174" i="14"/>
  <c r="Z174" i="14"/>
  <c r="W166" i="14"/>
  <c r="Z166" i="14"/>
  <c r="W158" i="14"/>
  <c r="Z158" i="14"/>
  <c r="Z150" i="14"/>
  <c r="W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W329" i="14"/>
  <c r="Z329" i="14"/>
  <c r="W334" i="14"/>
  <c r="Z334" i="14"/>
  <c r="W339" i="14"/>
  <c r="Z339" i="14"/>
  <c r="Z344" i="14"/>
  <c r="W344" i="14"/>
  <c r="Z353" i="14"/>
  <c r="W353" i="14"/>
  <c r="Z360" i="14"/>
  <c r="W360" i="14"/>
  <c r="Z365" i="14"/>
  <c r="W365" i="14"/>
  <c r="Z385" i="14"/>
  <c r="W385" i="14"/>
  <c r="W390" i="14"/>
  <c r="Z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Z454" i="14"/>
  <c r="W454" i="14"/>
  <c r="W458" i="14"/>
  <c r="Z458" i="14"/>
  <c r="W468" i="14"/>
  <c r="Z468" i="14"/>
  <c r="Z461" i="14"/>
  <c r="W461" i="14"/>
  <c r="Z488" i="14"/>
  <c r="W488" i="14"/>
  <c r="Z499" i="14"/>
  <c r="W499" i="14"/>
  <c r="W502" i="14"/>
  <c r="Z502" i="14"/>
  <c r="Z513" i="14"/>
  <c r="W513" i="14"/>
  <c r="Z515" i="14"/>
  <c r="W515" i="14"/>
  <c r="W557" i="14"/>
  <c r="Z557" i="14"/>
  <c r="W531" i="14"/>
  <c r="Z531" i="14"/>
  <c r="W558" i="14"/>
  <c r="Z558" i="14"/>
  <c r="Z525" i="14"/>
  <c r="W525" i="14"/>
  <c r="Z547" i="14"/>
  <c r="W547" i="14"/>
  <c r="Z575" i="14"/>
  <c r="W575" i="14"/>
  <c r="W570" i="14"/>
  <c r="Z570" i="14"/>
  <c r="Z583" i="14"/>
  <c r="W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Z646" i="14"/>
  <c r="W646" i="14"/>
  <c r="W649" i="14"/>
  <c r="Z649" i="14"/>
  <c r="W667" i="14"/>
  <c r="Z667" i="14"/>
  <c r="W694" i="14"/>
  <c r="Z694" i="14"/>
  <c r="Z692" i="14"/>
  <c r="W692" i="14"/>
  <c r="Z675" i="14"/>
  <c r="W675" i="14"/>
  <c r="W698" i="14"/>
  <c r="Z698" i="14"/>
  <c r="W704" i="14"/>
  <c r="Z704" i="14"/>
  <c r="Z712" i="14"/>
  <c r="W712" i="14"/>
  <c r="W720" i="14"/>
  <c r="Z720" i="14"/>
  <c r="W719" i="14"/>
  <c r="Z719" i="14"/>
  <c r="W731" i="14"/>
  <c r="Z731" i="14"/>
  <c r="Z739" i="14"/>
  <c r="W739" i="14"/>
  <c r="W749" i="14"/>
  <c r="Z749" i="14"/>
  <c r="W771" i="14"/>
  <c r="Z771" i="14"/>
  <c r="W762" i="14"/>
  <c r="Z762" i="14"/>
  <c r="Z773" i="14"/>
  <c r="W773" i="14"/>
  <c r="W785" i="14"/>
  <c r="Z785" i="14"/>
  <c r="W791" i="14"/>
  <c r="Z791" i="14"/>
  <c r="W797" i="14"/>
  <c r="Z797" i="14"/>
  <c r="Z813" i="14"/>
  <c r="W813" i="14"/>
  <c r="W820" i="14"/>
  <c r="Z820" i="14"/>
  <c r="W823" i="14"/>
  <c r="Z823" i="14"/>
  <c r="W834" i="14"/>
  <c r="Z834" i="14"/>
  <c r="W840" i="14"/>
  <c r="Z840" i="14"/>
  <c r="W850" i="14"/>
  <c r="Z850" i="14"/>
  <c r="W857" i="14"/>
  <c r="Z857" i="14"/>
  <c r="Z867" i="14"/>
  <c r="W867" i="14"/>
  <c r="Z890" i="14"/>
  <c r="W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Z938" i="14"/>
  <c r="W938" i="14"/>
  <c r="W943" i="14"/>
  <c r="Z943" i="14"/>
  <c r="Z955" i="14"/>
  <c r="W955" i="14"/>
  <c r="W961" i="14"/>
  <c r="Z961" i="14"/>
  <c r="Z980" i="14"/>
  <c r="W980" i="14"/>
  <c r="W981" i="14"/>
  <c r="Z981" i="14"/>
  <c r="W986" i="14"/>
  <c r="Z986" i="14"/>
  <c r="W995" i="14"/>
  <c r="Z995" i="14"/>
  <c r="W997" i="14"/>
  <c r="Z997" i="14"/>
  <c r="W1008" i="14"/>
  <c r="Z1008" i="14"/>
  <c r="W1018" i="14"/>
  <c r="Z1018" i="14"/>
  <c r="W1020" i="14"/>
  <c r="Z102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<sst xmlns="http://schemas.openxmlformats.org/spreadsheetml/2006/main" count="1242" uniqueCount="220">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</sst>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42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0" fontId="25" fillId="0" borderId="0" xfId="1" applyFont="1" applyAlignment="1" applyProtection="1">
      <alignment wrapText="1"/>
      <protection hidden="1"/>
    </xf>
    <xf numFmtId="0" fontId="0" fillId="0" borderId="0" xfId="0" applyAlignment="1">
      <alignment horizontal="right"/>
    </xf>
    <xf numFmtId="0" fontId="24" fillId="3" borderId="0" xfId="0" applyFont="1" applyFill="1" applyAlignment="1">
      <alignment horizontal="right" vertical="center" wrapText="1"/>
    </xf>
    <xf numFmtId="0" fontId="2" fillId="9" borderId="2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0" fillId="0" borderId="5" xfId="0" applyBorder="1" applyAlignment="1">
      <alignment horizontal="right"/>
    </xf>
    <xf numFmtId="166" fontId="8" fillId="4" borderId="0" xfId="0" applyNumberFormat="1" applyFont="1" applyFill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CFF66"/>
      <color rgb="FF1F497D"/>
      <color rgb="FFFBFB97"/>
      <color rgb="FF3A8640"/>
      <color rgb="FFC4D79B"/>
      <color rgb="FFE6B8B7"/>
      <color rgb="FFFFE285"/>
      <color rgb="FFC0504D"/>
      <color rgb="FFFFDB69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Semanais'!$Y$9:$Y$1083</c:f>
              <c:strCache>
                <c:ptCount val="107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74">
                  <c:v>11-12-2022</c:v>
                </c:pt>
              </c:strCache>
            </c:strRef>
          </c:cat>
          <c:val>
            <c:numRef>
              <c:f>'Indicadores Semanais'!$Z$9:$Z$1083</c:f>
              <c:numCache>
                <c:formatCode>0.0</c:formatCode>
                <c:ptCount val="1075"/>
                <c:pt idx="0">
                  <c:v>2.5035639952922843</c:v>
                </c:pt>
                <c:pt idx="1">
                  <c:v>1.08784240796186</c:v>
                </c:pt>
                <c:pt idx="2">
                  <c:v>-2.0272627663996454</c:v>
                </c:pt>
                <c:pt idx="3">
                  <c:v>-2.3607846661392338</c:v>
                </c:pt>
                <c:pt idx="4">
                  <c:v>1.949357998076199</c:v>
                </c:pt>
                <c:pt idx="5">
                  <c:v>1.0838746535290902</c:v>
                </c:pt>
                <c:pt idx="6">
                  <c:v>-0.72926504159026095</c:v>
                </c:pt>
                <c:pt idx="7">
                  <c:v>0.97535298074561505</c:v>
                </c:pt>
                <c:pt idx="8">
                  <c:v>3.7451165726161184</c:v>
                </c:pt>
                <c:pt idx="9">
                  <c:v>1.1989913733254758</c:v>
                </c:pt>
                <c:pt idx="10">
                  <c:v>2.3475288931773415</c:v>
                </c:pt>
                <c:pt idx="11">
                  <c:v>2.9099803811408651</c:v>
                </c:pt>
                <c:pt idx="12">
                  <c:v>3.0972132388312406</c:v>
                </c:pt>
                <c:pt idx="13">
                  <c:v>0.96237155307174038</c:v>
                </c:pt>
                <c:pt idx="14">
                  <c:v>1.6513365110897569</c:v>
                </c:pt>
                <c:pt idx="15">
                  <c:v>1.9295839461522792</c:v>
                </c:pt>
                <c:pt idx="16">
                  <c:v>8.0957154623970462E-2</c:v>
                </c:pt>
                <c:pt idx="17">
                  <c:v>-0.46107186121482835</c:v>
                </c:pt>
                <c:pt idx="18">
                  <c:v>1.8921949267184432</c:v>
                </c:pt>
                <c:pt idx="19">
                  <c:v>5.1564599430423579</c:v>
                </c:pt>
                <c:pt idx="20">
                  <c:v>1.8308791332308623</c:v>
                </c:pt>
                <c:pt idx="21">
                  <c:v>0.95197195299325077</c:v>
                </c:pt>
                <c:pt idx="22">
                  <c:v>3.4252571237140987</c:v>
                </c:pt>
                <c:pt idx="23">
                  <c:v>4.0404479682833108</c:v>
                </c:pt>
                <c:pt idx="24">
                  <c:v>4.1979084358707315</c:v>
                </c:pt>
                <c:pt idx="25">
                  <c:v>5.068298993104233</c:v>
                </c:pt>
                <c:pt idx="26">
                  <c:v>3.2368436933325921</c:v>
                </c:pt>
                <c:pt idx="27">
                  <c:v>0.68802485709089345</c:v>
                </c:pt>
                <c:pt idx="28">
                  <c:v>1.941911691963532</c:v>
                </c:pt>
                <c:pt idx="29">
                  <c:v>3.201378188626121</c:v>
                </c:pt>
                <c:pt idx="30">
                  <c:v>1.2922404990833107</c:v>
                </c:pt>
                <c:pt idx="31">
                  <c:v>1.1555813616833976</c:v>
                </c:pt>
                <c:pt idx="32">
                  <c:v>-1.7468125687079277</c:v>
                </c:pt>
                <c:pt idx="33">
                  <c:v>-4.2652386807681131E-2</c:v>
                </c:pt>
                <c:pt idx="34">
                  <c:v>-3.2329399578018241</c:v>
                </c:pt>
                <c:pt idx="35">
                  <c:v>-4.151378794313036</c:v>
                </c:pt>
                <c:pt idx="36">
                  <c:v>-1.1763189417944329</c:v>
                </c:pt>
                <c:pt idx="37">
                  <c:v>-0.94579753451525828</c:v>
                </c:pt>
                <c:pt idx="38">
                  <c:v>-2.7014861142383055</c:v>
                </c:pt>
                <c:pt idx="39">
                  <c:v>-1.5693806026683224</c:v>
                </c:pt>
                <c:pt idx="40">
                  <c:v>1.71042767295343</c:v>
                </c:pt>
                <c:pt idx="41">
                  <c:v>-1.4294940514133432</c:v>
                </c:pt>
                <c:pt idx="42">
                  <c:v>5.2047158875261399</c:v>
                </c:pt>
                <c:pt idx="43">
                  <c:v>6.008517110987678</c:v>
                </c:pt>
                <c:pt idx="44">
                  <c:v>-0.41389149376792445</c:v>
                </c:pt>
                <c:pt idx="45">
                  <c:v>0.58935964569932142</c:v>
                </c:pt>
                <c:pt idx="46">
                  <c:v>3.0945787473545039</c:v>
                </c:pt>
                <c:pt idx="47">
                  <c:v>9.2697930827600619</c:v>
                </c:pt>
                <c:pt idx="48">
                  <c:v>2.0458085388368317</c:v>
                </c:pt>
                <c:pt idx="49">
                  <c:v>1.3397602787332148</c:v>
                </c:pt>
                <c:pt idx="50">
                  <c:v>2.7489151911363878</c:v>
                </c:pt>
                <c:pt idx="51">
                  <c:v>6.594554509764361E-2</c:v>
                </c:pt>
                <c:pt idx="52">
                  <c:v>-1.1796459021852237</c:v>
                </c:pt>
                <c:pt idx="53">
                  <c:v>-1.1791505727400442</c:v>
                </c:pt>
                <c:pt idx="54">
                  <c:v>-0.15028317448481204</c:v>
                </c:pt>
                <c:pt idx="55">
                  <c:v>2.5204275383792099</c:v>
                </c:pt>
                <c:pt idx="56">
                  <c:v>2.2418195591231904</c:v>
                </c:pt>
                <c:pt idx="57">
                  <c:v>1.2610686326372553</c:v>
                </c:pt>
                <c:pt idx="58">
                  <c:v>2.0295948360057992E-2</c:v>
                </c:pt>
                <c:pt idx="59">
                  <c:v>2.7415794074433957</c:v>
                </c:pt>
                <c:pt idx="60">
                  <c:v>8.6636337896573838</c:v>
                </c:pt>
                <c:pt idx="61">
                  <c:v>5.0115645639492596</c:v>
                </c:pt>
                <c:pt idx="62">
                  <c:v>4.4709717631648136</c:v>
                </c:pt>
                <c:pt idx="63">
                  <c:v>4.5649437627443463</c:v>
                </c:pt>
                <c:pt idx="64">
                  <c:v>3.5337855492886296</c:v>
                </c:pt>
                <c:pt idx="65">
                  <c:v>1.2478402520166179</c:v>
                </c:pt>
                <c:pt idx="66">
                  <c:v>2.2286446454079343</c:v>
                </c:pt>
                <c:pt idx="67">
                  <c:v>2.270105586893</c:v>
                </c:pt>
                <c:pt idx="68">
                  <c:v>3.8868196456962245</c:v>
                </c:pt>
                <c:pt idx="69">
                  <c:v>6.0556001793819938</c:v>
                </c:pt>
                <c:pt idx="70">
                  <c:v>4.7635200373119311</c:v>
                </c:pt>
                <c:pt idx="71">
                  <c:v>5.7165837814259408</c:v>
                </c:pt>
                <c:pt idx="72">
                  <c:v>-2.4017041137535124</c:v>
                </c:pt>
                <c:pt idx="73">
                  <c:v>2.1393055819314997</c:v>
                </c:pt>
                <c:pt idx="74">
                  <c:v>-1.4720022482324993</c:v>
                </c:pt>
                <c:pt idx="75">
                  <c:v>-2.6944799522912128</c:v>
                </c:pt>
                <c:pt idx="76">
                  <c:v>-5.5174165124871122</c:v>
                </c:pt>
                <c:pt idx="77">
                  <c:v>-15.306054591804662</c:v>
                </c:pt>
                <c:pt idx="78">
                  <c:v>-15.27364217544404</c:v>
                </c:pt>
                <c:pt idx="79">
                  <c:v>-20.893350281037478</c:v>
                </c:pt>
                <c:pt idx="80">
                  <c:v>-25.243750955085474</c:v>
                </c:pt>
                <c:pt idx="81">
                  <c:v>-20.601146041372278</c:v>
                </c:pt>
                <c:pt idx="82">
                  <c:v>-23.354290821880273</c:v>
                </c:pt>
                <c:pt idx="83">
                  <c:v>-20.778640488093739</c:v>
                </c:pt>
                <c:pt idx="84">
                  <c:v>-20.979434738280531</c:v>
                </c:pt>
                <c:pt idx="85">
                  <c:v>-19.400201734487958</c:v>
                </c:pt>
                <c:pt idx="86">
                  <c:v>-27.125294435296659</c:v>
                </c:pt>
                <c:pt idx="87">
                  <c:v>-29.654855935377437</c:v>
                </c:pt>
                <c:pt idx="88">
                  <c:v>-20.460523304916872</c:v>
                </c:pt>
                <c:pt idx="89">
                  <c:v>-19.269740843601081</c:v>
                </c:pt>
                <c:pt idx="90">
                  <c:v>-19.576348945798411</c:v>
                </c:pt>
                <c:pt idx="91">
                  <c:v>-21.8464854656055</c:v>
                </c:pt>
                <c:pt idx="92">
                  <c:v>-23.735434729777044</c:v>
                </c:pt>
                <c:pt idx="93">
                  <c:v>-27.615018678633877</c:v>
                </c:pt>
                <c:pt idx="94">
                  <c:v>-28.398988670665734</c:v>
                </c:pt>
                <c:pt idx="95">
                  <c:v>-26.458450916710341</c:v>
                </c:pt>
                <c:pt idx="96">
                  <c:v>-27.929790525367622</c:v>
                </c:pt>
                <c:pt idx="97">
                  <c:v>-26.746744324310999</c:v>
                </c:pt>
                <c:pt idx="98">
                  <c:v>-27.8823520795492</c:v>
                </c:pt>
                <c:pt idx="99">
                  <c:v>-32.329466919866078</c:v>
                </c:pt>
                <c:pt idx="100">
                  <c:v>-25.475173256351493</c:v>
                </c:pt>
                <c:pt idx="101">
                  <c:v>-30.987422554075735</c:v>
                </c:pt>
                <c:pt idx="102">
                  <c:v>-21.599539386034802</c:v>
                </c:pt>
                <c:pt idx="103">
                  <c:v>-21.834963000728052</c:v>
                </c:pt>
                <c:pt idx="104">
                  <c:v>-19.651480500989443</c:v>
                </c:pt>
                <c:pt idx="105">
                  <c:v>-21.656866862955642</c:v>
                </c:pt>
                <c:pt idx="106">
                  <c:v>-25.804176142651169</c:v>
                </c:pt>
                <c:pt idx="107">
                  <c:v>-27.769491664697796</c:v>
                </c:pt>
                <c:pt idx="108">
                  <c:v>-30.827124830036059</c:v>
                </c:pt>
                <c:pt idx="109">
                  <c:v>-26.25823135955498</c:v>
                </c:pt>
                <c:pt idx="110">
                  <c:v>-21.55541688254576</c:v>
                </c:pt>
                <c:pt idx="111">
                  <c:v>-26.521256825283981</c:v>
                </c:pt>
                <c:pt idx="112">
                  <c:v>-23.333514302325071</c:v>
                </c:pt>
                <c:pt idx="113">
                  <c:v>-29.032891472761701</c:v>
                </c:pt>
                <c:pt idx="114">
                  <c:v>-30.21942409033629</c:v>
                </c:pt>
                <c:pt idx="115">
                  <c:v>-25.697605758505972</c:v>
                </c:pt>
                <c:pt idx="116">
                  <c:v>-21.593112607079128</c:v>
                </c:pt>
                <c:pt idx="117">
                  <c:v>-19.38245382791888</c:v>
                </c:pt>
                <c:pt idx="118">
                  <c:v>-18.730290268761845</c:v>
                </c:pt>
                <c:pt idx="119">
                  <c:v>-21.687448590962056</c:v>
                </c:pt>
                <c:pt idx="120">
                  <c:v>-28.507532662725133</c:v>
                </c:pt>
                <c:pt idx="121">
                  <c:v>-27.556150444619263</c:v>
                </c:pt>
                <c:pt idx="122">
                  <c:v>-31.018934713435534</c:v>
                </c:pt>
                <c:pt idx="123">
                  <c:v>-18.385617784268355</c:v>
                </c:pt>
                <c:pt idx="124">
                  <c:v>-23.214998543392493</c:v>
                </c:pt>
                <c:pt idx="125">
                  <c:v>-20.606636916986574</c:v>
                </c:pt>
                <c:pt idx="126">
                  <c:v>-24.016017708637712</c:v>
                </c:pt>
                <c:pt idx="127">
                  <c:v>-21.712509575615861</c:v>
                </c:pt>
                <c:pt idx="128">
                  <c:v>-26.356977656894177</c:v>
                </c:pt>
                <c:pt idx="129">
                  <c:v>-29.569560089621607</c:v>
                </c:pt>
                <c:pt idx="130">
                  <c:v>-23.44287317128132</c:v>
                </c:pt>
                <c:pt idx="131">
                  <c:v>-22.112997718809513</c:v>
                </c:pt>
                <c:pt idx="132">
                  <c:v>-22.069215217623903</c:v>
                </c:pt>
                <c:pt idx="133">
                  <c:v>-22.057905316995228</c:v>
                </c:pt>
                <c:pt idx="134">
                  <c:v>-16.1342973245448</c:v>
                </c:pt>
                <c:pt idx="135">
                  <c:v>-25.641578865022407</c:v>
                </c:pt>
                <c:pt idx="136">
                  <c:v>-28.104278669754546</c:v>
                </c:pt>
                <c:pt idx="137">
                  <c:v>-23.130993657295004</c:v>
                </c:pt>
                <c:pt idx="138">
                  <c:v>-20.315120463714333</c:v>
                </c:pt>
                <c:pt idx="139">
                  <c:v>-17.583467852806116</c:v>
                </c:pt>
                <c:pt idx="140">
                  <c:v>-18.777605739088489</c:v>
                </c:pt>
                <c:pt idx="141">
                  <c:v>-17.662047401805168</c:v>
                </c:pt>
                <c:pt idx="142">
                  <c:v>-23.490239514643878</c:v>
                </c:pt>
                <c:pt idx="143">
                  <c:v>-24.277432122251689</c:v>
                </c:pt>
                <c:pt idx="144">
                  <c:v>-20.486013101399603</c:v>
                </c:pt>
                <c:pt idx="145">
                  <c:v>-16.460764893470387</c:v>
                </c:pt>
                <c:pt idx="146">
                  <c:v>-18.170656087372478</c:v>
                </c:pt>
                <c:pt idx="147">
                  <c:v>-17.513941816790286</c:v>
                </c:pt>
                <c:pt idx="148">
                  <c:v>-16.243907512916348</c:v>
                </c:pt>
                <c:pt idx="149">
                  <c:v>-20.620659670872264</c:v>
                </c:pt>
                <c:pt idx="150">
                  <c:v>-24.486614572567742</c:v>
                </c:pt>
                <c:pt idx="151">
                  <c:v>-21.052870075518985</c:v>
                </c:pt>
                <c:pt idx="152">
                  <c:v>-19.764351717630394</c:v>
                </c:pt>
                <c:pt idx="153">
                  <c:v>-18.688492029417585</c:v>
                </c:pt>
                <c:pt idx="154">
                  <c:v>-17.364195916760988</c:v>
                </c:pt>
                <c:pt idx="155">
                  <c:v>-14.197056520802782</c:v>
                </c:pt>
                <c:pt idx="156">
                  <c:v>-20.04367797425277</c:v>
                </c:pt>
                <c:pt idx="157">
                  <c:v>-20.168978249546427</c:v>
                </c:pt>
                <c:pt idx="158">
                  <c:v>-14.293464059376932</c:v>
                </c:pt>
                <c:pt idx="159">
                  <c:v>-11.251556581947103</c:v>
                </c:pt>
                <c:pt idx="160">
                  <c:v>-9.0306486702771807</c:v>
                </c:pt>
                <c:pt idx="161">
                  <c:v>-27.408392167279601</c:v>
                </c:pt>
                <c:pt idx="162">
                  <c:v>-18.663304858307242</c:v>
                </c:pt>
                <c:pt idx="163">
                  <c:v>-15.721876684970061</c:v>
                </c:pt>
                <c:pt idx="164">
                  <c:v>-19.878490051781068</c:v>
                </c:pt>
                <c:pt idx="165">
                  <c:v>-11.679947832710445</c:v>
                </c:pt>
                <c:pt idx="166">
                  <c:v>-13.160338199107429</c:v>
                </c:pt>
                <c:pt idx="167">
                  <c:v>-15.680427234286794</c:v>
                </c:pt>
                <c:pt idx="168">
                  <c:v>-13.314551331941646</c:v>
                </c:pt>
                <c:pt idx="169">
                  <c:v>-11.849650737211219</c:v>
                </c:pt>
                <c:pt idx="170">
                  <c:v>-9.5625029621464108</c:v>
                </c:pt>
                <c:pt idx="171">
                  <c:v>-16.172782654098267</c:v>
                </c:pt>
                <c:pt idx="172">
                  <c:v>-15.253044525255824</c:v>
                </c:pt>
                <c:pt idx="173">
                  <c:v>-15.796147159800782</c:v>
                </c:pt>
                <c:pt idx="174">
                  <c:v>-10.896865158978839</c:v>
                </c:pt>
                <c:pt idx="175">
                  <c:v>-12.966077885819987</c:v>
                </c:pt>
                <c:pt idx="176">
                  <c:v>-12.523183144136743</c:v>
                </c:pt>
                <c:pt idx="177">
                  <c:v>-18.73470365271087</c:v>
                </c:pt>
                <c:pt idx="178">
                  <c:v>-19.07623191769283</c:v>
                </c:pt>
                <c:pt idx="179">
                  <c:v>-14.979924301120946</c:v>
                </c:pt>
                <c:pt idx="180">
                  <c:v>-14.758411782733411</c:v>
                </c:pt>
                <c:pt idx="181">
                  <c:v>-12.321340159265056</c:v>
                </c:pt>
                <c:pt idx="182">
                  <c:v>-13.235581549045428</c:v>
                </c:pt>
                <c:pt idx="183">
                  <c:v>-10.082709541683068</c:v>
                </c:pt>
                <c:pt idx="184">
                  <c:v>-15.121190362146885</c:v>
                </c:pt>
                <c:pt idx="185">
                  <c:v>-15.461486152520472</c:v>
                </c:pt>
                <c:pt idx="186">
                  <c:v>-8.9745968868432477</c:v>
                </c:pt>
                <c:pt idx="187">
                  <c:v>-8.7068208255101496</c:v>
                </c:pt>
                <c:pt idx="188">
                  <c:v>-8.2249774199348682</c:v>
                </c:pt>
                <c:pt idx="189">
                  <c:v>-10.202826877899239</c:v>
                </c:pt>
                <c:pt idx="190">
                  <c:v>-10.085309317683047</c:v>
                </c:pt>
                <c:pt idx="191">
                  <c:v>-13.903425594956678</c:v>
                </c:pt>
                <c:pt idx="192">
                  <c:v>-16.103183475164307</c:v>
                </c:pt>
                <c:pt idx="193">
                  <c:v>-9.1187109207580672</c:v>
                </c:pt>
                <c:pt idx="194">
                  <c:v>-7.1091728966952754</c:v>
                </c:pt>
                <c:pt idx="195">
                  <c:v>-7.4372653419410559</c:v>
                </c:pt>
                <c:pt idx="196">
                  <c:v>-7.5151082515505117</c:v>
                </c:pt>
                <c:pt idx="197">
                  <c:v>-4.5996321620659852</c:v>
                </c:pt>
                <c:pt idx="198">
                  <c:v>-9.4468694345284128</c:v>
                </c:pt>
                <c:pt idx="199">
                  <c:v>-12.95094115948751</c:v>
                </c:pt>
                <c:pt idx="200">
                  <c:v>-7.2828332582334774</c:v>
                </c:pt>
                <c:pt idx="201">
                  <c:v>-5.9550083561814207</c:v>
                </c:pt>
                <c:pt idx="202">
                  <c:v>-8.7499489293566004</c:v>
                </c:pt>
                <c:pt idx="203">
                  <c:v>-7.6249152967677256</c:v>
                </c:pt>
                <c:pt idx="204">
                  <c:v>-8.3846668894801546</c:v>
                </c:pt>
                <c:pt idx="205">
                  <c:v>-11.026931219690734</c:v>
                </c:pt>
                <c:pt idx="206">
                  <c:v>-12.645576801083068</c:v>
                </c:pt>
                <c:pt idx="207">
                  <c:v>-6.9934811952964751</c:v>
                </c:pt>
                <c:pt idx="208">
                  <c:v>-7.1147410339556325</c:v>
                </c:pt>
                <c:pt idx="209">
                  <c:v>-6.4044748727527931</c:v>
                </c:pt>
                <c:pt idx="210">
                  <c:v>-5.2879020615234404</c:v>
                </c:pt>
                <c:pt idx="211">
                  <c:v>-8.2933267674945768</c:v>
                </c:pt>
                <c:pt idx="212">
                  <c:v>-9.0190708883847996</c:v>
                </c:pt>
                <c:pt idx="213">
                  <c:v>-11.546775243600123</c:v>
                </c:pt>
                <c:pt idx="214">
                  <c:v>-7.6866000848457086</c:v>
                </c:pt>
                <c:pt idx="215">
                  <c:v>-8.1903236196255378</c:v>
                </c:pt>
                <c:pt idx="216">
                  <c:v>-5.8518500728208851</c:v>
                </c:pt>
                <c:pt idx="217">
                  <c:v>-6.3275601123413709</c:v>
                </c:pt>
                <c:pt idx="218">
                  <c:v>-8.6072031903442312</c:v>
                </c:pt>
                <c:pt idx="219">
                  <c:v>-10.32540266961678</c:v>
                </c:pt>
                <c:pt idx="220">
                  <c:v>-10.399440279704001</c:v>
                </c:pt>
                <c:pt idx="221">
                  <c:v>-7.5422771639202155</c:v>
                </c:pt>
                <c:pt idx="222">
                  <c:v>-8.3123023788128148</c:v>
                </c:pt>
                <c:pt idx="223">
                  <c:v>-3.5362814713414656</c:v>
                </c:pt>
                <c:pt idx="224">
                  <c:v>-2.2776866000386313</c:v>
                </c:pt>
                <c:pt idx="225">
                  <c:v>-5.2040386512879326</c:v>
                </c:pt>
                <c:pt idx="226">
                  <c:v>-7.7379072300321337</c:v>
                </c:pt>
                <c:pt idx="227">
                  <c:v>3.3989956359205125</c:v>
                </c:pt>
                <c:pt idx="228">
                  <c:v>-4.2020454420553355</c:v>
                </c:pt>
                <c:pt idx="229">
                  <c:v>-9.4602548381485363</c:v>
                </c:pt>
                <c:pt idx="230">
                  <c:v>-4.2340628931833404</c:v>
                </c:pt>
                <c:pt idx="231">
                  <c:v>-3.0140902554419919</c:v>
                </c:pt>
                <c:pt idx="232">
                  <c:v>-7.6045494146537553</c:v>
                </c:pt>
                <c:pt idx="233">
                  <c:v>-6.3956251340364929</c:v>
                </c:pt>
                <c:pt idx="234">
                  <c:v>-4.0612093337229505</c:v>
                </c:pt>
                <c:pt idx="235">
                  <c:v>-6.4757100920324859</c:v>
                </c:pt>
                <c:pt idx="236">
                  <c:v>-5.5795735435337201</c:v>
                </c:pt>
                <c:pt idx="237">
                  <c:v>-3.026771136496496</c:v>
                </c:pt>
                <c:pt idx="238">
                  <c:v>-3.0194902715876717</c:v>
                </c:pt>
                <c:pt idx="239">
                  <c:v>-5.4454563787969859</c:v>
                </c:pt>
                <c:pt idx="240">
                  <c:v>-4.2281160792246792</c:v>
                </c:pt>
                <c:pt idx="241">
                  <c:v>-5.0202137795630302</c:v>
                </c:pt>
                <c:pt idx="242">
                  <c:v>-5.2944416209825977</c:v>
                </c:pt>
                <c:pt idx="243">
                  <c:v>-7.6227545952859979</c:v>
                </c:pt>
                <c:pt idx="244">
                  <c:v>-5.1264494448627049</c:v>
                </c:pt>
                <c:pt idx="245">
                  <c:v>-5.9852543299077308</c:v>
                </c:pt>
                <c:pt idx="246">
                  <c:v>-2.3173324076412176</c:v>
                </c:pt>
                <c:pt idx="247">
                  <c:v>-6.1892372998260718</c:v>
                </c:pt>
                <c:pt idx="248">
                  <c:v>-4.5360893774007476</c:v>
                </c:pt>
                <c:pt idx="249">
                  <c:v>-2.5151322991817149</c:v>
                </c:pt>
                <c:pt idx="250">
                  <c:v>-2.9752035260080758</c:v>
                </c:pt>
                <c:pt idx="251">
                  <c:v>-3.5154468835099331</c:v>
                </c:pt>
                <c:pt idx="252">
                  <c:v>-4.4221600527133536</c:v>
                </c:pt>
                <c:pt idx="253">
                  <c:v>-4.6985540687230554</c:v>
                </c:pt>
                <c:pt idx="254">
                  <c:v>-4.3036466960776645</c:v>
                </c:pt>
                <c:pt idx="255">
                  <c:v>-4.082211359821506</c:v>
                </c:pt>
                <c:pt idx="256">
                  <c:v>-4.1500121800298997</c:v>
                </c:pt>
                <c:pt idx="257">
                  <c:v>-4.8066628430227736</c:v>
                </c:pt>
                <c:pt idx="258">
                  <c:v>-3.4833339428518104</c:v>
                </c:pt>
                <c:pt idx="259">
                  <c:v>-2.5637715841894888</c:v>
                </c:pt>
                <c:pt idx="260">
                  <c:v>-2.6938356572061082</c:v>
                </c:pt>
                <c:pt idx="261">
                  <c:v>-3.5521753420596305</c:v>
                </c:pt>
                <c:pt idx="262">
                  <c:v>-6.3137017071852348</c:v>
                </c:pt>
                <c:pt idx="263">
                  <c:v>-2.8734073306514665</c:v>
                </c:pt>
                <c:pt idx="264">
                  <c:v>-3.1413734999665639</c:v>
                </c:pt>
                <c:pt idx="265">
                  <c:v>-1.3084536945124805</c:v>
                </c:pt>
                <c:pt idx="266">
                  <c:v>-4.1408326342279125</c:v>
                </c:pt>
                <c:pt idx="267">
                  <c:v>-1.4919258760683261</c:v>
                </c:pt>
                <c:pt idx="268">
                  <c:v>-3.7851564180318191</c:v>
                </c:pt>
                <c:pt idx="269">
                  <c:v>-6.7376397795498866</c:v>
                </c:pt>
                <c:pt idx="270">
                  <c:v>-6.4318978844277002</c:v>
                </c:pt>
                <c:pt idx="271">
                  <c:v>-7.7657911387174723</c:v>
                </c:pt>
                <c:pt idx="272">
                  <c:v>-4.6440695532762915</c:v>
                </c:pt>
                <c:pt idx="273">
                  <c:v>-7.8667219918641216</c:v>
                </c:pt>
                <c:pt idx="274">
                  <c:v>-4.8709678810722359</c:v>
                </c:pt>
                <c:pt idx="275">
                  <c:v>-3.3429973202324437</c:v>
                </c:pt>
                <c:pt idx="276">
                  <c:v>-6.7626031654791863</c:v>
                </c:pt>
                <c:pt idx="277">
                  <c:v>-4.4804442201248138</c:v>
                </c:pt>
                <c:pt idx="278">
                  <c:v>-6.8162475197984076</c:v>
                </c:pt>
                <c:pt idx="279">
                  <c:v>-4.0047887241682263</c:v>
                </c:pt>
                <c:pt idx="280">
                  <c:v>-4.873559655401321</c:v>
                </c:pt>
                <c:pt idx="281">
                  <c:v>-5.9813483253137854</c:v>
                </c:pt>
                <c:pt idx="282">
                  <c:v>-2.8850282815074122</c:v>
                </c:pt>
                <c:pt idx="283">
                  <c:v>-5.795056984452577</c:v>
                </c:pt>
                <c:pt idx="284">
                  <c:v>-6.6947405399573565</c:v>
                </c:pt>
                <c:pt idx="285">
                  <c:v>-8.5357899463999125</c:v>
                </c:pt>
                <c:pt idx="286">
                  <c:v>-5.0866060252403811</c:v>
                </c:pt>
                <c:pt idx="287">
                  <c:v>-5.2985943996096472</c:v>
                </c:pt>
                <c:pt idx="288">
                  <c:v>-3.3873910369636095</c:v>
                </c:pt>
                <c:pt idx="289">
                  <c:v>-5.4273213414348245</c:v>
                </c:pt>
                <c:pt idx="290">
                  <c:v>-6.1093272097106199</c:v>
                </c:pt>
                <c:pt idx="291">
                  <c:v>-7.5016552791249245</c:v>
                </c:pt>
                <c:pt idx="292">
                  <c:v>-8.7388054848673828</c:v>
                </c:pt>
                <c:pt idx="293">
                  <c:v>-6.2093664395846808</c:v>
                </c:pt>
                <c:pt idx="294">
                  <c:v>-7.5657561589165656</c:v>
                </c:pt>
                <c:pt idx="295">
                  <c:v>-5.2608319550649938</c:v>
                </c:pt>
                <c:pt idx="296">
                  <c:v>-6.555525993155066</c:v>
                </c:pt>
                <c:pt idx="297">
                  <c:v>-2.9362243037581641</c:v>
                </c:pt>
                <c:pt idx="298">
                  <c:v>-6.9238277330992206</c:v>
                </c:pt>
                <c:pt idx="299">
                  <c:v>-6.8357546132787768</c:v>
                </c:pt>
                <c:pt idx="300">
                  <c:v>-3.8507456774290181</c:v>
                </c:pt>
                <c:pt idx="301">
                  <c:v>-4.3320131590790716</c:v>
                </c:pt>
                <c:pt idx="302">
                  <c:v>-5.3405957731902438</c:v>
                </c:pt>
                <c:pt idx="303">
                  <c:v>-10.63169178097313</c:v>
                </c:pt>
                <c:pt idx="304">
                  <c:v>-9.6053102665349535</c:v>
                </c:pt>
                <c:pt idx="305">
                  <c:v>-3.4719263915941756</c:v>
                </c:pt>
                <c:pt idx="306">
                  <c:v>-5.0909762999105901</c:v>
                </c:pt>
                <c:pt idx="307">
                  <c:v>-5.7339992950602019</c:v>
                </c:pt>
                <c:pt idx="308">
                  <c:v>-1.8859071865088284</c:v>
                </c:pt>
                <c:pt idx="309">
                  <c:v>-1.9454139176072314</c:v>
                </c:pt>
                <c:pt idx="310">
                  <c:v>-4.1673809165900373</c:v>
                </c:pt>
                <c:pt idx="311">
                  <c:v>-6.6375338787895615</c:v>
                </c:pt>
                <c:pt idx="312">
                  <c:v>-8.4582639532563775</c:v>
                </c:pt>
                <c:pt idx="313">
                  <c:v>-7.9679528593067408</c:v>
                </c:pt>
                <c:pt idx="314">
                  <c:v>-7.5507727177721824</c:v>
                </c:pt>
                <c:pt idx="315">
                  <c:v>-6.2065896260705635</c:v>
                </c:pt>
                <c:pt idx="316">
                  <c:v>-3.1778584854489749</c:v>
                </c:pt>
                <c:pt idx="317">
                  <c:v>-13.326851872088461</c:v>
                </c:pt>
                <c:pt idx="318">
                  <c:v>-16.56358863360137</c:v>
                </c:pt>
                <c:pt idx="319">
                  <c:v>-8.3042384863937553</c:v>
                </c:pt>
                <c:pt idx="320">
                  <c:v>-10.630055145370761</c:v>
                </c:pt>
                <c:pt idx="321">
                  <c:v>-7.8891120754235438</c:v>
                </c:pt>
                <c:pt idx="322">
                  <c:v>-9.6969299520104801</c:v>
                </c:pt>
                <c:pt idx="323">
                  <c:v>-8.5289758824735635</c:v>
                </c:pt>
                <c:pt idx="324">
                  <c:v>-17.142395624859788</c:v>
                </c:pt>
                <c:pt idx="325">
                  <c:v>-16.505958391721354</c:v>
                </c:pt>
                <c:pt idx="326">
                  <c:v>-9.9165577015089177</c:v>
                </c:pt>
                <c:pt idx="327">
                  <c:v>-9.1477435766243236</c:v>
                </c:pt>
                <c:pt idx="328">
                  <c:v>-3.4854189074787927</c:v>
                </c:pt>
                <c:pt idx="329">
                  <c:v>-2.221709691863945</c:v>
                </c:pt>
                <c:pt idx="330">
                  <c:v>2.5426886410549785</c:v>
                </c:pt>
                <c:pt idx="331">
                  <c:v>-10.62537164582886</c:v>
                </c:pt>
                <c:pt idx="332">
                  <c:v>-15.747313993370454</c:v>
                </c:pt>
                <c:pt idx="333">
                  <c:v>-14.516504607924915</c:v>
                </c:pt>
                <c:pt idx="334">
                  <c:v>-15.424035314159031</c:v>
                </c:pt>
                <c:pt idx="335">
                  <c:v>-5.0872206571677001</c:v>
                </c:pt>
                <c:pt idx="336">
                  <c:v>-2.8613093167938466</c:v>
                </c:pt>
                <c:pt idx="337">
                  <c:v>-1.6573190717692619</c:v>
                </c:pt>
                <c:pt idx="338">
                  <c:v>-7.5093992672093322</c:v>
                </c:pt>
                <c:pt idx="339">
                  <c:v>-9.3011058462614713</c:v>
                </c:pt>
                <c:pt idx="340">
                  <c:v>-11.251454721780435</c:v>
                </c:pt>
                <c:pt idx="341">
                  <c:v>-13.743090829984435</c:v>
                </c:pt>
                <c:pt idx="342">
                  <c:v>-1.5721549670332853</c:v>
                </c:pt>
                <c:pt idx="343">
                  <c:v>-3.4127334844371924</c:v>
                </c:pt>
                <c:pt idx="344">
                  <c:v>-4.3989887678945117</c:v>
                </c:pt>
                <c:pt idx="345">
                  <c:v>-9.9580176605905901</c:v>
                </c:pt>
                <c:pt idx="346">
                  <c:v>-8.914084887618607</c:v>
                </c:pt>
                <c:pt idx="347">
                  <c:v>-3.1740038598021609</c:v>
                </c:pt>
                <c:pt idx="348">
                  <c:v>-2.4320924835726041</c:v>
                </c:pt>
                <c:pt idx="349">
                  <c:v>-4.0215397008230322</c:v>
                </c:pt>
                <c:pt idx="350">
                  <c:v>-1.8199862273331897</c:v>
                </c:pt>
                <c:pt idx="351">
                  <c:v>-0.45833174864664117</c:v>
                </c:pt>
                <c:pt idx="352">
                  <c:v>-2.815871363095396</c:v>
                </c:pt>
                <c:pt idx="353">
                  <c:v>-4.8084830252896742</c:v>
                </c:pt>
                <c:pt idx="354">
                  <c:v>1.3540836959239164</c:v>
                </c:pt>
                <c:pt idx="355">
                  <c:v>1.0376544628662576</c:v>
                </c:pt>
                <c:pt idx="356">
                  <c:v>2.5969603868745175</c:v>
                </c:pt>
                <c:pt idx="357">
                  <c:v>-5.5631960805178626E-2</c:v>
                </c:pt>
                <c:pt idx="358">
                  <c:v>-7.3912239341677726</c:v>
                </c:pt>
                <c:pt idx="359">
                  <c:v>1.5378536644011827</c:v>
                </c:pt>
                <c:pt idx="360">
                  <c:v>6.2281599326700166</c:v>
                </c:pt>
                <c:pt idx="361">
                  <c:v>-1.9702175892850708</c:v>
                </c:pt>
                <c:pt idx="362">
                  <c:v>2.991114597550292</c:v>
                </c:pt>
                <c:pt idx="363">
                  <c:v>2.369345116297938</c:v>
                </c:pt>
                <c:pt idx="364">
                  <c:v>-0.66403060266751945</c:v>
                </c:pt>
                <c:pt idx="365">
                  <c:v>-16.756691578779829</c:v>
                </c:pt>
                <c:pt idx="366">
                  <c:v>-12.921080347421777</c:v>
                </c:pt>
                <c:pt idx="367">
                  <c:v>-9.4264920218653092</c:v>
                </c:pt>
                <c:pt idx="368">
                  <c:v>-1.1063685488802153</c:v>
                </c:pt>
                <c:pt idx="369">
                  <c:v>-3.4134650387139871</c:v>
                </c:pt>
                <c:pt idx="370">
                  <c:v>-3.5154038914480155</c:v>
                </c:pt>
                <c:pt idx="371">
                  <c:v>-5.4046546065738648</c:v>
                </c:pt>
                <c:pt idx="372">
                  <c:v>-0.79101262496092484</c:v>
                </c:pt>
                <c:pt idx="373">
                  <c:v>-8.5319515898915679</c:v>
                </c:pt>
                <c:pt idx="374">
                  <c:v>-10.78948135027181</c:v>
                </c:pt>
                <c:pt idx="375">
                  <c:v>-1.1704143970280048</c:v>
                </c:pt>
                <c:pt idx="376">
                  <c:v>-1.5402840925568633</c:v>
                </c:pt>
                <c:pt idx="377">
                  <c:v>0.14109345140619334</c:v>
                </c:pt>
                <c:pt idx="378">
                  <c:v>1.0422811425950482</c:v>
                </c:pt>
                <c:pt idx="379">
                  <c:v>-8.0718267034300162</c:v>
                </c:pt>
                <c:pt idx="380">
                  <c:v>-12.328437727480214</c:v>
                </c:pt>
                <c:pt idx="381">
                  <c:v>-11.799352540874851</c:v>
                </c:pt>
                <c:pt idx="382">
                  <c:v>-7.1235434423930828</c:v>
                </c:pt>
                <c:pt idx="383">
                  <c:v>-11.948545898549343</c:v>
                </c:pt>
                <c:pt idx="384">
                  <c:v>-11.570238977639219</c:v>
                </c:pt>
                <c:pt idx="385">
                  <c:v>-12.039424776302443</c:v>
                </c:pt>
                <c:pt idx="386">
                  <c:v>-10.351690451323694</c:v>
                </c:pt>
                <c:pt idx="387">
                  <c:v>-14.861725177745159</c:v>
                </c:pt>
                <c:pt idx="388">
                  <c:v>-15.362816697809441</c:v>
                </c:pt>
                <c:pt idx="389">
                  <c:v>-6.5786891179270208</c:v>
                </c:pt>
                <c:pt idx="390">
                  <c:v>-13.183955698612991</c:v>
                </c:pt>
                <c:pt idx="391">
                  <c:v>-8.3600856182984451</c:v>
                </c:pt>
                <c:pt idx="392">
                  <c:v>-7.2373064296663054</c:v>
                </c:pt>
                <c:pt idx="393">
                  <c:v>-9.4169316483939607</c:v>
                </c:pt>
                <c:pt idx="394">
                  <c:v>-14.144136425163273</c:v>
                </c:pt>
                <c:pt idx="395">
                  <c:v>-18.811832862831732</c:v>
                </c:pt>
                <c:pt idx="396">
                  <c:v>-6.3589482512295623</c:v>
                </c:pt>
                <c:pt idx="397">
                  <c:v>-8.6351934436137494</c:v>
                </c:pt>
                <c:pt idx="398">
                  <c:v>-10.526928132001766</c:v>
                </c:pt>
                <c:pt idx="399">
                  <c:v>-8.9382726783622122</c:v>
                </c:pt>
                <c:pt idx="400">
                  <c:v>-6.4327008943449107</c:v>
                </c:pt>
                <c:pt idx="401">
                  <c:v>-11.950239815762364</c:v>
                </c:pt>
                <c:pt idx="402">
                  <c:v>-8.176315746049978</c:v>
                </c:pt>
                <c:pt idx="403">
                  <c:v>-6.296865883818195</c:v>
                </c:pt>
                <c:pt idx="404">
                  <c:v>-7.8090298538563792</c:v>
                </c:pt>
                <c:pt idx="405">
                  <c:v>-8.1133606901694044</c:v>
                </c:pt>
                <c:pt idx="406">
                  <c:v>-8.1835519066383231</c:v>
                </c:pt>
                <c:pt idx="407">
                  <c:v>-6.9119566510954682</c:v>
                </c:pt>
                <c:pt idx="408">
                  <c:v>-15.046045753050221</c:v>
                </c:pt>
                <c:pt idx="409">
                  <c:v>-16.329686921714806</c:v>
                </c:pt>
                <c:pt idx="410">
                  <c:v>-6.63311343083745</c:v>
                </c:pt>
                <c:pt idx="411">
                  <c:v>1.5708725698486488</c:v>
                </c:pt>
                <c:pt idx="412">
                  <c:v>-8.8119068339652031</c:v>
                </c:pt>
                <c:pt idx="413">
                  <c:v>-6.9740223143021725</c:v>
                </c:pt>
                <c:pt idx="414">
                  <c:v>-6.1017966805786434</c:v>
                </c:pt>
                <c:pt idx="415">
                  <c:v>-7.3782750706090674</c:v>
                </c:pt>
                <c:pt idx="416">
                  <c:v>-12.921516281875068</c:v>
                </c:pt>
                <c:pt idx="417">
                  <c:v>-0.43804927594399873</c:v>
                </c:pt>
                <c:pt idx="418">
                  <c:v>-3.4723666078056246</c:v>
                </c:pt>
                <c:pt idx="419">
                  <c:v>-4.1294766741530564</c:v>
                </c:pt>
                <c:pt idx="420">
                  <c:v>-5.5944314828884592</c:v>
                </c:pt>
                <c:pt idx="421">
                  <c:v>-3.7711287057396299</c:v>
                </c:pt>
                <c:pt idx="422">
                  <c:v>-7.2187924246646364</c:v>
                </c:pt>
                <c:pt idx="423">
                  <c:v>-16.69077551445471</c:v>
                </c:pt>
                <c:pt idx="424">
                  <c:v>-8.0512114634099046</c:v>
                </c:pt>
                <c:pt idx="425">
                  <c:v>-8.7980310107506874</c:v>
                </c:pt>
                <c:pt idx="426">
                  <c:v>-10.889046771248738</c:v>
                </c:pt>
                <c:pt idx="427">
                  <c:v>-9.6067385418599667</c:v>
                </c:pt>
                <c:pt idx="428">
                  <c:v>-8.6848657768533872</c:v>
                </c:pt>
                <c:pt idx="429">
                  <c:v>-14.375597063088419</c:v>
                </c:pt>
                <c:pt idx="430">
                  <c:v>-18.310866074046018</c:v>
                </c:pt>
                <c:pt idx="431">
                  <c:v>-10.738884777895507</c:v>
                </c:pt>
                <c:pt idx="432">
                  <c:v>-9.0120175280356616</c:v>
                </c:pt>
                <c:pt idx="433">
                  <c:v>-9.8785116652541252</c:v>
                </c:pt>
                <c:pt idx="434">
                  <c:v>-11.532099099220943</c:v>
                </c:pt>
                <c:pt idx="435">
                  <c:v>-12.699006137553873</c:v>
                </c:pt>
                <c:pt idx="436">
                  <c:v>-11.03329564399448</c:v>
                </c:pt>
                <c:pt idx="437">
                  <c:v>-15.246757597845667</c:v>
                </c:pt>
                <c:pt idx="438">
                  <c:v>-6.9416022237859174</c:v>
                </c:pt>
                <c:pt idx="439">
                  <c:v>-5.8601526475690386</c:v>
                </c:pt>
                <c:pt idx="440">
                  <c:v>-2.9928859611234238</c:v>
                </c:pt>
                <c:pt idx="441">
                  <c:v>-1.9325442355373772</c:v>
                </c:pt>
                <c:pt idx="442">
                  <c:v>12.226690406650986</c:v>
                </c:pt>
                <c:pt idx="443">
                  <c:v>10.119366901332475</c:v>
                </c:pt>
                <c:pt idx="444">
                  <c:v>13.559718537718336</c:v>
                </c:pt>
                <c:pt idx="445">
                  <c:v>17.031249422313341</c:v>
                </c:pt>
                <c:pt idx="446">
                  <c:v>36.444316269596428</c:v>
                </c:pt>
                <c:pt idx="447">
                  <c:v>34.703056367903834</c:v>
                </c:pt>
                <c:pt idx="448">
                  <c:v>28.564006058703306</c:v>
                </c:pt>
                <c:pt idx="449">
                  <c:v>28.887163464150898</c:v>
                </c:pt>
                <c:pt idx="450">
                  <c:v>17.364285672173228</c:v>
                </c:pt>
                <c:pt idx="451">
                  <c:v>26.4803594090763</c:v>
                </c:pt>
                <c:pt idx="452">
                  <c:v>28.858841839446299</c:v>
                </c:pt>
                <c:pt idx="453">
                  <c:v>26.949204107810626</c:v>
                </c:pt>
                <c:pt idx="454">
                  <c:v>14.582376814374474</c:v>
                </c:pt>
                <c:pt idx="455">
                  <c:v>24.966689252330529</c:v>
                </c:pt>
                <c:pt idx="456">
                  <c:v>16.348742838013735</c:v>
                </c:pt>
                <c:pt idx="457">
                  <c:v>27.704691212036401</c:v>
                </c:pt>
                <c:pt idx="458">
                  <c:v>23.801993224055984</c:v>
                </c:pt>
                <c:pt idx="459">
                  <c:v>26.595614824691175</c:v>
                </c:pt>
                <c:pt idx="460">
                  <c:v>34.990709554468445</c:v>
                </c:pt>
                <c:pt idx="461">
                  <c:v>36.948364008194488</c:v>
                </c:pt>
                <c:pt idx="462">
                  <c:v>38.007974508371717</c:v>
                </c:pt>
                <c:pt idx="463">
                  <c:v>36.186942473819549</c:v>
                </c:pt>
                <c:pt idx="464">
                  <c:v>42.683441115154906</c:v>
                </c:pt>
                <c:pt idx="465">
                  <c:v>23.841658096711619</c:v>
                </c:pt>
                <c:pt idx="466">
                  <c:v>37.465996231708196</c:v>
                </c:pt>
                <c:pt idx="467">
                  <c:v>39.233853937940438</c:v>
                </c:pt>
                <c:pt idx="468">
                  <c:v>21.947249705669378</c:v>
                </c:pt>
                <c:pt idx="469">
                  <c:v>27.363689459077445</c:v>
                </c:pt>
                <c:pt idx="470">
                  <c:v>24.135474467997348</c:v>
                </c:pt>
                <c:pt idx="471">
                  <c:v>23.702741820399062</c:v>
                </c:pt>
                <c:pt idx="472">
                  <c:v>26.060683298227389</c:v>
                </c:pt>
                <c:pt idx="473">
                  <c:v>29.608834858854415</c:v>
                </c:pt>
                <c:pt idx="474">
                  <c:v>25.393215724440516</c:v>
                </c:pt>
                <c:pt idx="475">
                  <c:v>21.300132588203482</c:v>
                </c:pt>
                <c:pt idx="476">
                  <c:v>37.128868165888754</c:v>
                </c:pt>
                <c:pt idx="477">
                  <c:v>25.759889001106774</c:v>
                </c:pt>
                <c:pt idx="478">
                  <c:v>28.161594370147764</c:v>
                </c:pt>
                <c:pt idx="479">
                  <c:v>24.330692422716901</c:v>
                </c:pt>
                <c:pt idx="480">
                  <c:v>34.140890130688938</c:v>
                </c:pt>
                <c:pt idx="481">
                  <c:v>31.289617674142651</c:v>
                </c:pt>
                <c:pt idx="482">
                  <c:v>28.574540175649759</c:v>
                </c:pt>
                <c:pt idx="483">
                  <c:v>26.135962924128016</c:v>
                </c:pt>
                <c:pt idx="484">
                  <c:v>27.502511948002724</c:v>
                </c:pt>
                <c:pt idx="485">
                  <c:v>40.339875389182872</c:v>
                </c:pt>
                <c:pt idx="486">
                  <c:v>32.693833916759466</c:v>
                </c:pt>
                <c:pt idx="487">
                  <c:v>38.497540802798881</c:v>
                </c:pt>
                <c:pt idx="488">
                  <c:v>21.633178616183876</c:v>
                </c:pt>
                <c:pt idx="489">
                  <c:v>28.863020307720365</c:v>
                </c:pt>
                <c:pt idx="490">
                  <c:v>23.410119552094844</c:v>
                </c:pt>
                <c:pt idx="491">
                  <c:v>29.005315982190069</c:v>
                </c:pt>
                <c:pt idx="492">
                  <c:v>20.490030417418737</c:v>
                </c:pt>
                <c:pt idx="493">
                  <c:v>36.722803332581144</c:v>
                </c:pt>
                <c:pt idx="494">
                  <c:v>43.627069742975941</c:v>
                </c:pt>
                <c:pt idx="495">
                  <c:v>25.555590290531107</c:v>
                </c:pt>
                <c:pt idx="496">
                  <c:v>25.837894588323344</c:v>
                </c:pt>
                <c:pt idx="497">
                  <c:v>24.277072546789832</c:v>
                </c:pt>
                <c:pt idx="498">
                  <c:v>27.706146418491329</c:v>
                </c:pt>
                <c:pt idx="499">
                  <c:v>32.164574748782698</c:v>
                </c:pt>
                <c:pt idx="500">
                  <c:v>39.082857289282522</c:v>
                </c:pt>
                <c:pt idx="501">
                  <c:v>38.897549871512872</c:v>
                </c:pt>
                <c:pt idx="502">
                  <c:v>29.273243623850167</c:v>
                </c:pt>
                <c:pt idx="503">
                  <c:v>22.484328877667711</c:v>
                </c:pt>
                <c:pt idx="504">
                  <c:v>19.407750968062292</c:v>
                </c:pt>
                <c:pt idx="505">
                  <c:v>20.814047411038107</c:v>
                </c:pt>
                <c:pt idx="506">
                  <c:v>25.494038723336754</c:v>
                </c:pt>
                <c:pt idx="507">
                  <c:v>20.430151450605141</c:v>
                </c:pt>
                <c:pt idx="508">
                  <c:v>31.098499046575192</c:v>
                </c:pt>
                <c:pt idx="509">
                  <c:v>22.197839141311427</c:v>
                </c:pt>
                <c:pt idx="510">
                  <c:v>19.002399892877573</c:v>
                </c:pt>
                <c:pt idx="511">
                  <c:v>20.248282692712454</c:v>
                </c:pt>
                <c:pt idx="512">
                  <c:v>18.529460156340132</c:v>
                </c:pt>
                <c:pt idx="513">
                  <c:v>14.704583313445163</c:v>
                </c:pt>
                <c:pt idx="514">
                  <c:v>22.493709848816845</c:v>
                </c:pt>
                <c:pt idx="515">
                  <c:v>33.387168946001658</c:v>
                </c:pt>
                <c:pt idx="516">
                  <c:v>25.096996687576041</c:v>
                </c:pt>
                <c:pt idx="517">
                  <c:v>23.16849873656821</c:v>
                </c:pt>
                <c:pt idx="518">
                  <c:v>4.9223896728291621</c:v>
                </c:pt>
                <c:pt idx="519">
                  <c:v>11.534572387285746</c:v>
                </c:pt>
                <c:pt idx="520">
                  <c:v>15.26653729586522</c:v>
                </c:pt>
                <c:pt idx="521">
                  <c:v>18.096284526724013</c:v>
                </c:pt>
                <c:pt idx="522">
                  <c:v>22.855329812079628</c:v>
                </c:pt>
                <c:pt idx="523">
                  <c:v>15.046712386291505</c:v>
                </c:pt>
                <c:pt idx="524">
                  <c:v>18.449225689527086</c:v>
                </c:pt>
                <c:pt idx="525">
                  <c:v>16.094575183549793</c:v>
                </c:pt>
                <c:pt idx="526">
                  <c:v>32.549941450613908</c:v>
                </c:pt>
                <c:pt idx="527">
                  <c:v>17.063253732095419</c:v>
                </c:pt>
                <c:pt idx="528">
                  <c:v>18.926529426249932</c:v>
                </c:pt>
                <c:pt idx="529">
                  <c:v>33.091674418400238</c:v>
                </c:pt>
                <c:pt idx="530">
                  <c:v>14.357360865357734</c:v>
                </c:pt>
                <c:pt idx="531">
                  <c:v>16.557506293667181</c:v>
                </c:pt>
                <c:pt idx="532">
                  <c:v>18.015119685965693</c:v>
                </c:pt>
                <c:pt idx="533">
                  <c:v>13.531553798379051</c:v>
                </c:pt>
                <c:pt idx="534">
                  <c:v>8.9514223321069259</c:v>
                </c:pt>
                <c:pt idx="535">
                  <c:v>12.283245830032042</c:v>
                </c:pt>
                <c:pt idx="536">
                  <c:v>21.010502361169575</c:v>
                </c:pt>
                <c:pt idx="537">
                  <c:v>17.070174218115866</c:v>
                </c:pt>
                <c:pt idx="538">
                  <c:v>16.838534193063921</c:v>
                </c:pt>
                <c:pt idx="539">
                  <c:v>12.520964936039212</c:v>
                </c:pt>
                <c:pt idx="540">
                  <c:v>15.137246442165001</c:v>
                </c:pt>
                <c:pt idx="541">
                  <c:v>12.043127890180266</c:v>
                </c:pt>
                <c:pt idx="542">
                  <c:v>15.580218787697191</c:v>
                </c:pt>
                <c:pt idx="543">
                  <c:v>21.691288477610012</c:v>
                </c:pt>
                <c:pt idx="544">
                  <c:v>17.444611504462664</c:v>
                </c:pt>
                <c:pt idx="545">
                  <c:v>15.033379677531999</c:v>
                </c:pt>
                <c:pt idx="546">
                  <c:v>13.732249299254553</c:v>
                </c:pt>
                <c:pt idx="547">
                  <c:v>20.345637421954564</c:v>
                </c:pt>
                <c:pt idx="548">
                  <c:v>9.7631972796667483</c:v>
                </c:pt>
                <c:pt idx="549">
                  <c:v>19.110920208598458</c:v>
                </c:pt>
                <c:pt idx="550">
                  <c:v>17.482420411915662</c:v>
                </c:pt>
                <c:pt idx="551">
                  <c:v>14.9958096024256</c:v>
                </c:pt>
                <c:pt idx="552">
                  <c:v>6.0454897976863329</c:v>
                </c:pt>
                <c:pt idx="553">
                  <c:v>6.2146526345056827</c:v>
                </c:pt>
                <c:pt idx="554">
                  <c:v>14.503138101894912</c:v>
                </c:pt>
                <c:pt idx="555">
                  <c:v>6.5173429983817446</c:v>
                </c:pt>
                <c:pt idx="556">
                  <c:v>7.7109963284480383</c:v>
                </c:pt>
                <c:pt idx="557">
                  <c:v>11.696108159790278</c:v>
                </c:pt>
                <c:pt idx="558">
                  <c:v>6.8635677904366208</c:v>
                </c:pt>
                <c:pt idx="559">
                  <c:v>2.1553808525160476</c:v>
                </c:pt>
                <c:pt idx="560">
                  <c:v>3.3072996169250275</c:v>
                </c:pt>
                <c:pt idx="561">
                  <c:v>12.217177079968147</c:v>
                </c:pt>
                <c:pt idx="562">
                  <c:v>-2.0679814795748879</c:v>
                </c:pt>
                <c:pt idx="563">
                  <c:v>-4.6008975944062671</c:v>
                </c:pt>
                <c:pt idx="564">
                  <c:v>7.2272935489196426</c:v>
                </c:pt>
                <c:pt idx="565">
                  <c:v>5.0050122548023896</c:v>
                </c:pt>
                <c:pt idx="566">
                  <c:v>3.2213831942899991</c:v>
                </c:pt>
                <c:pt idx="567">
                  <c:v>4.0441340121438207</c:v>
                </c:pt>
                <c:pt idx="568">
                  <c:v>4.3681145051689159</c:v>
                </c:pt>
                <c:pt idx="569">
                  <c:v>1.2839115575222531</c:v>
                </c:pt>
                <c:pt idx="570">
                  <c:v>2.2636368035243319</c:v>
                </c:pt>
                <c:pt idx="571">
                  <c:v>7.1677284380282886</c:v>
                </c:pt>
                <c:pt idx="572">
                  <c:v>4.3763092592567263</c:v>
                </c:pt>
                <c:pt idx="573">
                  <c:v>6.2646347737707933</c:v>
                </c:pt>
                <c:pt idx="574">
                  <c:v>3.8354319785445474</c:v>
                </c:pt>
                <c:pt idx="575">
                  <c:v>3.818371386163447</c:v>
                </c:pt>
                <c:pt idx="576">
                  <c:v>5.1233108554940614</c:v>
                </c:pt>
                <c:pt idx="577">
                  <c:v>13.013111602520304</c:v>
                </c:pt>
                <c:pt idx="578">
                  <c:v>6.8777919904087623</c:v>
                </c:pt>
                <c:pt idx="579">
                  <c:v>3.5002005661638407</c:v>
                </c:pt>
                <c:pt idx="580">
                  <c:v>4.8432224673996078</c:v>
                </c:pt>
                <c:pt idx="581">
                  <c:v>6.8638643272412052</c:v>
                </c:pt>
                <c:pt idx="582">
                  <c:v>5.5489527399473202</c:v>
                </c:pt>
                <c:pt idx="583">
                  <c:v>5.9478186683777015</c:v>
                </c:pt>
                <c:pt idx="584">
                  <c:v>6.9407713604527359</c:v>
                </c:pt>
                <c:pt idx="585">
                  <c:v>12.530168414574447</c:v>
                </c:pt>
                <c:pt idx="586">
                  <c:v>5.6529730540312881</c:v>
                </c:pt>
                <c:pt idx="587">
                  <c:v>5.7656622153015409</c:v>
                </c:pt>
                <c:pt idx="588">
                  <c:v>4.5984300886586853</c:v>
                </c:pt>
                <c:pt idx="589">
                  <c:v>4.8681237197513818</c:v>
                </c:pt>
                <c:pt idx="590">
                  <c:v>9.3700873069538773</c:v>
                </c:pt>
                <c:pt idx="591">
                  <c:v>13.567909709365933</c:v>
                </c:pt>
                <c:pt idx="592">
                  <c:v>3.1989098478527112</c:v>
                </c:pt>
                <c:pt idx="593">
                  <c:v>4.1638108690007316</c:v>
                </c:pt>
                <c:pt idx="594">
                  <c:v>5.5165920691688797</c:v>
                </c:pt>
                <c:pt idx="595">
                  <c:v>7.7060576934865974</c:v>
                </c:pt>
                <c:pt idx="596">
                  <c:v>4.0396045648414658</c:v>
                </c:pt>
                <c:pt idx="597">
                  <c:v>11.682193072339645</c:v>
                </c:pt>
                <c:pt idx="598">
                  <c:v>10.035729637960435</c:v>
                </c:pt>
                <c:pt idx="599">
                  <c:v>4.95422082964844</c:v>
                </c:pt>
                <c:pt idx="600">
                  <c:v>4.2282418035619616</c:v>
                </c:pt>
                <c:pt idx="601">
                  <c:v>4.8396516352977459</c:v>
                </c:pt>
                <c:pt idx="602">
                  <c:v>0.11438842228453028</c:v>
                </c:pt>
                <c:pt idx="603">
                  <c:v>1.3496726011329643</c:v>
                </c:pt>
                <c:pt idx="604">
                  <c:v>3.8357663037922194</c:v>
                </c:pt>
                <c:pt idx="605">
                  <c:v>5.08746857103423</c:v>
                </c:pt>
                <c:pt idx="606">
                  <c:v>4.9334871905322846</c:v>
                </c:pt>
                <c:pt idx="607">
                  <c:v>4.777033650588864</c:v>
                </c:pt>
                <c:pt idx="608">
                  <c:v>4.3661318550314494</c:v>
                </c:pt>
                <c:pt idx="609">
                  <c:v>4.1531410772132222</c:v>
                </c:pt>
                <c:pt idx="610">
                  <c:v>3.203171855870723</c:v>
                </c:pt>
                <c:pt idx="611">
                  <c:v>0.18351171252521337</c:v>
                </c:pt>
                <c:pt idx="612">
                  <c:v>7.2546670099309631</c:v>
                </c:pt>
                <c:pt idx="613">
                  <c:v>6.3743291267962734</c:v>
                </c:pt>
                <c:pt idx="614">
                  <c:v>3.8923286346705455</c:v>
                </c:pt>
                <c:pt idx="615">
                  <c:v>3.9299438900024137</c:v>
                </c:pt>
                <c:pt idx="616">
                  <c:v>4.4891237472676027</c:v>
                </c:pt>
                <c:pt idx="617">
                  <c:v>2.9605213561377766</c:v>
                </c:pt>
                <c:pt idx="618">
                  <c:v>4.8831434120852073</c:v>
                </c:pt>
                <c:pt idx="619">
                  <c:v>6.7433912591233565</c:v>
                </c:pt>
                <c:pt idx="620">
                  <c:v>2.6525992926941377</c:v>
                </c:pt>
                <c:pt idx="621">
                  <c:v>2.7782667261050888</c:v>
                </c:pt>
                <c:pt idx="622">
                  <c:v>1.6014100793624797</c:v>
                </c:pt>
                <c:pt idx="623">
                  <c:v>1.4767378289684205</c:v>
                </c:pt>
                <c:pt idx="624">
                  <c:v>4.0268413298852002</c:v>
                </c:pt>
                <c:pt idx="625">
                  <c:v>1.7660564245959405</c:v>
                </c:pt>
                <c:pt idx="626">
                  <c:v>7.8535970321880502</c:v>
                </c:pt>
                <c:pt idx="627">
                  <c:v>12.613222980092788</c:v>
                </c:pt>
                <c:pt idx="628">
                  <c:v>6.2890686745337314</c:v>
                </c:pt>
                <c:pt idx="629">
                  <c:v>5.3888856589629102</c:v>
                </c:pt>
                <c:pt idx="630">
                  <c:v>2.8150584952919533</c:v>
                </c:pt>
                <c:pt idx="631">
                  <c:v>5.4180083027096781</c:v>
                </c:pt>
                <c:pt idx="632">
                  <c:v>2.9082463264934542</c:v>
                </c:pt>
                <c:pt idx="633">
                  <c:v>4.2899543777124842</c:v>
                </c:pt>
                <c:pt idx="634">
                  <c:v>6.3506976505472332</c:v>
                </c:pt>
                <c:pt idx="635">
                  <c:v>7.0127443712717605</c:v>
                </c:pt>
                <c:pt idx="636">
                  <c:v>5.1834256019014617</c:v>
                </c:pt>
                <c:pt idx="637">
                  <c:v>2.5150301056933264</c:v>
                </c:pt>
                <c:pt idx="638">
                  <c:v>6.552428229112615</c:v>
                </c:pt>
                <c:pt idx="639">
                  <c:v>5.9269838593430197</c:v>
                </c:pt>
                <c:pt idx="640">
                  <c:v>-0.32616994982717501</c:v>
                </c:pt>
                <c:pt idx="641">
                  <c:v>3.4125409148728094</c:v>
                </c:pt>
                <c:pt idx="642">
                  <c:v>8.0654244223938942</c:v>
                </c:pt>
                <c:pt idx="643">
                  <c:v>2.8885234401939401</c:v>
                </c:pt>
                <c:pt idx="644">
                  <c:v>2.5603742865813368</c:v>
                </c:pt>
                <c:pt idx="645">
                  <c:v>3.1047553951117393</c:v>
                </c:pt>
                <c:pt idx="646">
                  <c:v>3.8924957711760637</c:v>
                </c:pt>
                <c:pt idx="647">
                  <c:v>1.2517418662804665</c:v>
                </c:pt>
                <c:pt idx="648">
                  <c:v>6.0192895390116048</c:v>
                </c:pt>
                <c:pt idx="649">
                  <c:v>3.7130667756465483</c:v>
                </c:pt>
                <c:pt idx="650">
                  <c:v>5.3616510031161209</c:v>
                </c:pt>
                <c:pt idx="651">
                  <c:v>2.8666778483845468</c:v>
                </c:pt>
                <c:pt idx="652">
                  <c:v>3.4518524409315843</c:v>
                </c:pt>
                <c:pt idx="653">
                  <c:v>3.412367040112839</c:v>
                </c:pt>
                <c:pt idx="654">
                  <c:v>7.1324759569501968</c:v>
                </c:pt>
                <c:pt idx="655">
                  <c:v>4.019306066868781</c:v>
                </c:pt>
                <c:pt idx="656">
                  <c:v>4.619367312943961</c:v>
                </c:pt>
                <c:pt idx="657">
                  <c:v>3.5270016155982855</c:v>
                </c:pt>
                <c:pt idx="658">
                  <c:v>-0.27025453905187274</c:v>
                </c:pt>
                <c:pt idx="659">
                  <c:v>6.2105141013335512</c:v>
                </c:pt>
                <c:pt idx="660">
                  <c:v>3.3250526465344565</c:v>
                </c:pt>
                <c:pt idx="661">
                  <c:v>6.4089347881352889</c:v>
                </c:pt>
                <c:pt idx="662">
                  <c:v>0.79914091523290975</c:v>
                </c:pt>
                <c:pt idx="663">
                  <c:v>2.4271385830839818</c:v>
                </c:pt>
                <c:pt idx="664">
                  <c:v>-0.13741914380366854</c:v>
                </c:pt>
                <c:pt idx="665">
                  <c:v>1.5203089033042994</c:v>
                </c:pt>
                <c:pt idx="666">
                  <c:v>6.3973111784791206</c:v>
                </c:pt>
                <c:pt idx="667">
                  <c:v>4.8874540287663892</c:v>
                </c:pt>
                <c:pt idx="668">
                  <c:v>8.3320111940319102</c:v>
                </c:pt>
                <c:pt idx="669">
                  <c:v>11.630753616774427</c:v>
                </c:pt>
                <c:pt idx="670">
                  <c:v>2.3897751685420774</c:v>
                </c:pt>
                <c:pt idx="671">
                  <c:v>3.5373952777841691</c:v>
                </c:pt>
                <c:pt idx="672">
                  <c:v>3.9448461971399649</c:v>
                </c:pt>
                <c:pt idx="673">
                  <c:v>3.5288302462905641</c:v>
                </c:pt>
                <c:pt idx="674">
                  <c:v>6.7751056857677492</c:v>
                </c:pt>
                <c:pt idx="675">
                  <c:v>8.3330443975825936</c:v>
                </c:pt>
                <c:pt idx="676">
                  <c:v>5.9945622422589206</c:v>
                </c:pt>
                <c:pt idx="677">
                  <c:v>5.5256517138599266</c:v>
                </c:pt>
                <c:pt idx="678">
                  <c:v>5.2520499091786848</c:v>
                </c:pt>
                <c:pt idx="679">
                  <c:v>5.7232637509918698</c:v>
                </c:pt>
                <c:pt idx="680">
                  <c:v>4.4004460083243835</c:v>
                </c:pt>
                <c:pt idx="681">
                  <c:v>3.8469739340251854</c:v>
                </c:pt>
                <c:pt idx="682">
                  <c:v>21.370835660313343</c:v>
                </c:pt>
                <c:pt idx="683">
                  <c:v>12.437577810976924</c:v>
                </c:pt>
                <c:pt idx="684">
                  <c:v>5.1823565833315088</c:v>
                </c:pt>
                <c:pt idx="685">
                  <c:v>7.2875596580431923</c:v>
                </c:pt>
                <c:pt idx="686">
                  <c:v>5.3478312622889819</c:v>
                </c:pt>
                <c:pt idx="687">
                  <c:v>7.3886913910676446</c:v>
                </c:pt>
                <c:pt idx="688">
                  <c:v>3.1358261908699161</c:v>
                </c:pt>
                <c:pt idx="689">
                  <c:v>23.866920069046643</c:v>
                </c:pt>
                <c:pt idx="690">
                  <c:v>13.031216640541871</c:v>
                </c:pt>
                <c:pt idx="691">
                  <c:v>7.6910517357432511</c:v>
                </c:pt>
                <c:pt idx="692">
                  <c:v>6.4006083964194511</c:v>
                </c:pt>
                <c:pt idx="693">
                  <c:v>5.8741373759252307</c:v>
                </c:pt>
                <c:pt idx="694">
                  <c:v>9.4535615262919173</c:v>
                </c:pt>
                <c:pt idx="695">
                  <c:v>2.9448133136576318</c:v>
                </c:pt>
                <c:pt idx="696">
                  <c:v>21.258612269273367</c:v>
                </c:pt>
                <c:pt idx="697">
                  <c:v>23.358203509850139</c:v>
                </c:pt>
                <c:pt idx="698">
                  <c:v>17.411599868087485</c:v>
                </c:pt>
                <c:pt idx="699">
                  <c:v>22.005419430819725</c:v>
                </c:pt>
                <c:pt idx="700">
                  <c:v>5.1577591997088987</c:v>
                </c:pt>
                <c:pt idx="701">
                  <c:v>3.3801356082458724</c:v>
                </c:pt>
                <c:pt idx="702">
                  <c:v>3.8672049494339538</c:v>
                </c:pt>
                <c:pt idx="703">
                  <c:v>15.677604813329939</c:v>
                </c:pt>
                <c:pt idx="704">
                  <c:v>-0.22841224816942174</c:v>
                </c:pt>
                <c:pt idx="705">
                  <c:v>12.934185752241866</c:v>
                </c:pt>
                <c:pt idx="706">
                  <c:v>18.006287090843308</c:v>
                </c:pt>
                <c:pt idx="707">
                  <c:v>-1.4937859889743079</c:v>
                </c:pt>
                <c:pt idx="708">
                  <c:v>1.0949140130207424E-2</c:v>
                </c:pt>
                <c:pt idx="709">
                  <c:v>-0.65400841163786183</c:v>
                </c:pt>
                <c:pt idx="710">
                  <c:v>9.0833860841758121</c:v>
                </c:pt>
                <c:pt idx="711">
                  <c:v>11.548610039334518</c:v>
                </c:pt>
                <c:pt idx="712">
                  <c:v>3.2473312009392679</c:v>
                </c:pt>
                <c:pt idx="713">
                  <c:v>1.9765381158243129</c:v>
                </c:pt>
                <c:pt idx="714">
                  <c:v>0.27993824338888618</c:v>
                </c:pt>
                <c:pt idx="715">
                  <c:v>0.81654353279179814</c:v>
                </c:pt>
                <c:pt idx="716">
                  <c:v>1.0782726585717821</c:v>
                </c:pt>
                <c:pt idx="717">
                  <c:v>7.1751039255401325</c:v>
                </c:pt>
                <c:pt idx="718">
                  <c:v>10.26436346524615</c:v>
                </c:pt>
                <c:pt idx="719">
                  <c:v>1.5910430849690962</c:v>
                </c:pt>
                <c:pt idx="720">
                  <c:v>-2.7865748585192103</c:v>
                </c:pt>
                <c:pt idx="721">
                  <c:v>-2.4125602970562503</c:v>
                </c:pt>
                <c:pt idx="722">
                  <c:v>0.17612469777411477</c:v>
                </c:pt>
                <c:pt idx="723">
                  <c:v>4.6951181853509834</c:v>
                </c:pt>
                <c:pt idx="724">
                  <c:v>10.716237880158753</c:v>
                </c:pt>
                <c:pt idx="725">
                  <c:v>0.21284291565393321</c:v>
                </c:pt>
                <c:pt idx="726">
                  <c:v>1.1650210400418604</c:v>
                </c:pt>
                <c:pt idx="727">
                  <c:v>-3.5080464387739094</c:v>
                </c:pt>
                <c:pt idx="728">
                  <c:v>-2.9226281507981104</c:v>
                </c:pt>
                <c:pt idx="729">
                  <c:v>-3.4100299588239995</c:v>
                </c:pt>
                <c:pt idx="730">
                  <c:v>7.9174393039013093</c:v>
                </c:pt>
                <c:pt idx="731">
                  <c:v>0.5486271334011833</c:v>
                </c:pt>
                <c:pt idx="732">
                  <c:v>5.6443624270137391</c:v>
                </c:pt>
                <c:pt idx="733">
                  <c:v>-0.37554881768038006</c:v>
                </c:pt>
                <c:pt idx="734">
                  <c:v>-3.8189025771624538</c:v>
                </c:pt>
                <c:pt idx="735">
                  <c:v>-0.62313277372034603</c:v>
                </c:pt>
                <c:pt idx="736">
                  <c:v>-1.795581223632261</c:v>
                </c:pt>
                <c:pt idx="737">
                  <c:v>-8.3467392995018752</c:v>
                </c:pt>
                <c:pt idx="738">
                  <c:v>4.9333583725395851</c:v>
                </c:pt>
                <c:pt idx="739">
                  <c:v>2.4171806490650978</c:v>
                </c:pt>
                <c:pt idx="740">
                  <c:v>-4.5741204429457794</c:v>
                </c:pt>
                <c:pt idx="741">
                  <c:v>-6.0679610602478391</c:v>
                </c:pt>
                <c:pt idx="742">
                  <c:v>-4.2721952489562582</c:v>
                </c:pt>
                <c:pt idx="743">
                  <c:v>-4.0376915241078351</c:v>
                </c:pt>
                <c:pt idx="744">
                  <c:v>2.7794241211745589</c:v>
                </c:pt>
                <c:pt idx="745">
                  <c:v>3.7425409740921154</c:v>
                </c:pt>
                <c:pt idx="746">
                  <c:v>1.4654649691022978</c:v>
                </c:pt>
                <c:pt idx="747">
                  <c:v>5.8064301302284731</c:v>
                </c:pt>
                <c:pt idx="748">
                  <c:v>6.6092065342422162</c:v>
                </c:pt>
                <c:pt idx="749">
                  <c:v>8.9439683960941228</c:v>
                </c:pt>
                <c:pt idx="750">
                  <c:v>12.870050680267671</c:v>
                </c:pt>
                <c:pt idx="751">
                  <c:v>7.7610126488389017</c:v>
                </c:pt>
                <c:pt idx="752">
                  <c:v>19.684705677684086</c:v>
                </c:pt>
                <c:pt idx="753">
                  <c:v>14.095533154194268</c:v>
                </c:pt>
                <c:pt idx="754">
                  <c:v>5.9870476038714662</c:v>
                </c:pt>
                <c:pt idx="755">
                  <c:v>9.1733259562035574</c:v>
                </c:pt>
                <c:pt idx="756">
                  <c:v>8.917750393209845</c:v>
                </c:pt>
                <c:pt idx="757">
                  <c:v>7.220239086863061</c:v>
                </c:pt>
                <c:pt idx="758">
                  <c:v>7.2242008597982279</c:v>
                </c:pt>
                <c:pt idx="759">
                  <c:v>16.75421229781308</c:v>
                </c:pt>
                <c:pt idx="760">
                  <c:v>21.993425113775075</c:v>
                </c:pt>
                <c:pt idx="761">
                  <c:v>3.9188023974927031</c:v>
                </c:pt>
                <c:pt idx="762">
                  <c:v>5.6370262334202632</c:v>
                </c:pt>
                <c:pt idx="763">
                  <c:v>11.983166116924103</c:v>
                </c:pt>
                <c:pt idx="764">
                  <c:v>9.5327727179596593</c:v>
                </c:pt>
                <c:pt idx="765">
                  <c:v>9.7348535572008661</c:v>
                </c:pt>
                <c:pt idx="766">
                  <c:v>19.173589843648603</c:v>
                </c:pt>
                <c:pt idx="767">
                  <c:v>16.49709118162086</c:v>
                </c:pt>
                <c:pt idx="768">
                  <c:v>5.6730425209045006</c:v>
                </c:pt>
                <c:pt idx="769">
                  <c:v>5.9207947589330194</c:v>
                </c:pt>
                <c:pt idx="770">
                  <c:v>10.027109747757489</c:v>
                </c:pt>
                <c:pt idx="771">
                  <c:v>8.56607269326636</c:v>
                </c:pt>
                <c:pt idx="772">
                  <c:v>7.4776742409458112</c:v>
                </c:pt>
                <c:pt idx="773">
                  <c:v>22.385215252615996</c:v>
                </c:pt>
                <c:pt idx="774">
                  <c:v>25.652550792054281</c:v>
                </c:pt>
                <c:pt idx="775">
                  <c:v>12.766306314716793</c:v>
                </c:pt>
                <c:pt idx="776">
                  <c:v>1.1509485771349039</c:v>
                </c:pt>
                <c:pt idx="777">
                  <c:v>11.932084421964218</c:v>
                </c:pt>
                <c:pt idx="778">
                  <c:v>7.9735841436501911</c:v>
                </c:pt>
                <c:pt idx="779">
                  <c:v>9.2039955913631051</c:v>
                </c:pt>
                <c:pt idx="780">
                  <c:v>16.266190604044336</c:v>
                </c:pt>
                <c:pt idx="781">
                  <c:v>20.331775754556102</c:v>
                </c:pt>
                <c:pt idx="782">
                  <c:v>3.6661327769545666</c:v>
                </c:pt>
                <c:pt idx="783">
                  <c:v>8.6343942345007481</c:v>
                </c:pt>
                <c:pt idx="784">
                  <c:v>11.208533483890884</c:v>
                </c:pt>
                <c:pt idx="785">
                  <c:v>11.311883665989907</c:v>
                </c:pt>
                <c:pt idx="786">
                  <c:v>7.5174905444284619</c:v>
                </c:pt>
                <c:pt idx="787">
                  <c:v>13.882361109389162</c:v>
                </c:pt>
                <c:pt idx="788">
                  <c:v>24.495382038457269</c:v>
                </c:pt>
                <c:pt idx="789">
                  <c:v>11.244851266695244</c:v>
                </c:pt>
                <c:pt idx="790">
                  <c:v>6.0082957296396531</c:v>
                </c:pt>
                <c:pt idx="791">
                  <c:v>15.368385688182224</c:v>
                </c:pt>
                <c:pt idx="792">
                  <c:v>12.383249049915616</c:v>
                </c:pt>
                <c:pt idx="793">
                  <c:v>14.718151642915169</c:v>
                </c:pt>
                <c:pt idx="794">
                  <c:v>23.055170326587287</c:v>
                </c:pt>
                <c:pt idx="795">
                  <c:v>32.308511567706702</c:v>
                </c:pt>
                <c:pt idx="796">
                  <c:v>11.307169866902239</c:v>
                </c:pt>
                <c:pt idx="797">
                  <c:v>8.8066267319248759</c:v>
                </c:pt>
                <c:pt idx="798">
                  <c:v>11.853632475407879</c:v>
                </c:pt>
                <c:pt idx="799">
                  <c:v>13.790624018759841</c:v>
                </c:pt>
                <c:pt idx="800">
                  <c:v>17.609821991879691</c:v>
                </c:pt>
                <c:pt idx="801">
                  <c:v>17.905012434665334</c:v>
                </c:pt>
                <c:pt idx="802">
                  <c:v>37.520267729816013</c:v>
                </c:pt>
                <c:pt idx="803">
                  <c:v>6.9935024620365569</c:v>
                </c:pt>
                <c:pt idx="804">
                  <c:v>8.7809815289131059</c:v>
                </c:pt>
                <c:pt idx="805">
                  <c:v>7.6972564666140535</c:v>
                </c:pt>
                <c:pt idx="806">
                  <c:v>7.7306250883636451</c:v>
                </c:pt>
                <c:pt idx="807">
                  <c:v>11.109244673252258</c:v>
                </c:pt>
                <c:pt idx="808">
                  <c:v>14.794664549336936</c:v>
                </c:pt>
                <c:pt idx="809">
                  <c:v>22.935482435996899</c:v>
                </c:pt>
                <c:pt idx="810">
                  <c:v>8.4180252784211245</c:v>
                </c:pt>
                <c:pt idx="811">
                  <c:v>4.4300163773697081</c:v>
                </c:pt>
                <c:pt idx="812">
                  <c:v>7.449315759679358</c:v>
                </c:pt>
                <c:pt idx="813">
                  <c:v>7.4718283371927434</c:v>
                </c:pt>
                <c:pt idx="814">
                  <c:v>8.3306826615237881</c:v>
                </c:pt>
                <c:pt idx="815">
                  <c:v>13.724442600454305</c:v>
                </c:pt>
                <c:pt idx="816">
                  <c:v>17.651468202774957</c:v>
                </c:pt>
                <c:pt idx="817">
                  <c:v>5.0133114077492262</c:v>
                </c:pt>
                <c:pt idx="818">
                  <c:v>7.449823036361872</c:v>
                </c:pt>
                <c:pt idx="819">
                  <c:v>13.570538474952787</c:v>
                </c:pt>
                <c:pt idx="820">
                  <c:v>7.6130218943909629</c:v>
                </c:pt>
                <c:pt idx="821">
                  <c:v>23.479295312168336</c:v>
                </c:pt>
                <c:pt idx="822">
                  <c:v>10.225136965088941</c:v>
                </c:pt>
                <c:pt idx="823">
                  <c:v>15.695521167960802</c:v>
                </c:pt>
                <c:pt idx="824">
                  <c:v>2.661825496998421</c:v>
                </c:pt>
                <c:pt idx="825">
                  <c:v>7.7236141871378869</c:v>
                </c:pt>
                <c:pt idx="826">
                  <c:v>8.2928641871840121</c:v>
                </c:pt>
                <c:pt idx="827">
                  <c:v>9.0524268847648788</c:v>
                </c:pt>
                <c:pt idx="828">
                  <c:v>10.679891276690849</c:v>
                </c:pt>
                <c:pt idx="829">
                  <c:v>12.329991843499203</c:v>
                </c:pt>
                <c:pt idx="830">
                  <c:v>15.19543496810568</c:v>
                </c:pt>
                <c:pt idx="831">
                  <c:v>7.5289929058379848</c:v>
                </c:pt>
                <c:pt idx="832">
                  <c:v>8.5250196959843265</c:v>
                </c:pt>
                <c:pt idx="833">
                  <c:v>5.879263240496531</c:v>
                </c:pt>
                <c:pt idx="834">
                  <c:v>4.4246824705473156</c:v>
                </c:pt>
                <c:pt idx="835">
                  <c:v>18.794385776750264</c:v>
                </c:pt>
                <c:pt idx="836">
                  <c:v>24.561175848926631</c:v>
                </c:pt>
                <c:pt idx="837">
                  <c:v>29.497306706998916</c:v>
                </c:pt>
                <c:pt idx="838">
                  <c:v>5.0851429270968662</c:v>
                </c:pt>
                <c:pt idx="839">
                  <c:v>12.567370273238781</c:v>
                </c:pt>
                <c:pt idx="840">
                  <c:v>6.7415714207809936</c:v>
                </c:pt>
                <c:pt idx="841">
                  <c:v>7.3122853376335808</c:v>
                </c:pt>
                <c:pt idx="842">
                  <c:v>11.896151108752425</c:v>
                </c:pt>
                <c:pt idx="843">
                  <c:v>9.0376702709682455</c:v>
                </c:pt>
                <c:pt idx="844">
                  <c:v>15.385443341021171</c:v>
                </c:pt>
                <c:pt idx="845">
                  <c:v>4.8514212579126461</c:v>
                </c:pt>
                <c:pt idx="846">
                  <c:v>6.297444128130274</c:v>
                </c:pt>
                <c:pt idx="847">
                  <c:v>3.9890132348554834</c:v>
                </c:pt>
                <c:pt idx="848">
                  <c:v>2.8094155875359683</c:v>
                </c:pt>
                <c:pt idx="849">
                  <c:v>8.0939343387326002</c:v>
                </c:pt>
                <c:pt idx="850">
                  <c:v>7.068940926543628</c:v>
                </c:pt>
                <c:pt idx="851">
                  <c:v>6.9957517600303456</c:v>
                </c:pt>
                <c:pt idx="852">
                  <c:v>4.1989845660203926</c:v>
                </c:pt>
                <c:pt idx="853">
                  <c:v>4.0340975585124026</c:v>
                </c:pt>
                <c:pt idx="854">
                  <c:v>4.8759901894556812</c:v>
                </c:pt>
                <c:pt idx="855">
                  <c:v>2.8111464441205962</c:v>
                </c:pt>
                <c:pt idx="856">
                  <c:v>8.3401969659422566</c:v>
                </c:pt>
                <c:pt idx="857">
                  <c:v>7.9037369563509809</c:v>
                </c:pt>
                <c:pt idx="858">
                  <c:v>5.1202504960728996</c:v>
                </c:pt>
                <c:pt idx="859">
                  <c:v>5.1052948882364566</c:v>
                </c:pt>
                <c:pt idx="860">
                  <c:v>5.0451176027856741</c:v>
                </c:pt>
                <c:pt idx="861">
                  <c:v>2.7542967419792137</c:v>
                </c:pt>
                <c:pt idx="862">
                  <c:v>2.8200204207722521</c:v>
                </c:pt>
                <c:pt idx="863">
                  <c:v>3.9926184288932047</c:v>
                </c:pt>
                <c:pt idx="864">
                  <c:v>2.8801170605163744</c:v>
                </c:pt>
                <c:pt idx="865">
                  <c:v>3.1790545899147418</c:v>
                </c:pt>
                <c:pt idx="866">
                  <c:v>1.9495229392094315</c:v>
                </c:pt>
                <c:pt idx="867">
                  <c:v>2.5743653386972354</c:v>
                </c:pt>
                <c:pt idx="868">
                  <c:v>2.9407382926094723</c:v>
                </c:pt>
                <c:pt idx="869">
                  <c:v>2.4444412561856099</c:v>
                </c:pt>
                <c:pt idx="870">
                  <c:v>5.7011850929557371</c:v>
                </c:pt>
                <c:pt idx="871">
                  <c:v>4.0558005036427875</c:v>
                </c:pt>
                <c:pt idx="872">
                  <c:v>2.5100683664169248</c:v>
                </c:pt>
                <c:pt idx="873">
                  <c:v>2.9155722425206139</c:v>
                </c:pt>
                <c:pt idx="874">
                  <c:v>3.2982197382472065</c:v>
                </c:pt>
                <c:pt idx="875">
                  <c:v>1.1905850258668917</c:v>
                </c:pt>
                <c:pt idx="876">
                  <c:v>4.0671890852271373</c:v>
                </c:pt>
                <c:pt idx="877">
                  <c:v>6.2407702382282828</c:v>
                </c:pt>
                <c:pt idx="878">
                  <c:v>4.2551518785838658</c:v>
                </c:pt>
                <c:pt idx="879">
                  <c:v>4.0170048895629575</c:v>
                </c:pt>
                <c:pt idx="880">
                  <c:v>3.6928906336891352</c:v>
                </c:pt>
                <c:pt idx="881">
                  <c:v>2.9390037218740308</c:v>
                </c:pt>
                <c:pt idx="882">
                  <c:v>-1.5855708357339462</c:v>
                </c:pt>
                <c:pt idx="883">
                  <c:v>16.020094844619038</c:v>
                </c:pt>
                <c:pt idx="884">
                  <c:v>10.741795394964216</c:v>
                </c:pt>
                <c:pt idx="885">
                  <c:v>4.1919313724955467</c:v>
                </c:pt>
                <c:pt idx="886">
                  <c:v>1.9583373394362447</c:v>
                </c:pt>
                <c:pt idx="887">
                  <c:v>3.8456757089020819</c:v>
                </c:pt>
                <c:pt idx="888">
                  <c:v>5.1074228464635052</c:v>
                </c:pt>
                <c:pt idx="889">
                  <c:v>2.6998632757756176</c:v>
                </c:pt>
                <c:pt idx="890">
                  <c:v>4.0429320952437706</c:v>
                </c:pt>
                <c:pt idx="891">
                  <c:v>8.4894825553145274</c:v>
                </c:pt>
                <c:pt idx="892">
                  <c:v>8.8382884324972721</c:v>
                </c:pt>
                <c:pt idx="893">
                  <c:v>9.0303858390210898</c:v>
                </c:pt>
                <c:pt idx="894">
                  <c:v>5.8728007427569464</c:v>
                </c:pt>
                <c:pt idx="895">
                  <c:v>8.7616724383281976</c:v>
                </c:pt>
                <c:pt idx="896">
                  <c:v>-6.5883744728852287</c:v>
                </c:pt>
                <c:pt idx="897">
                  <c:v>-1.1044668723136994</c:v>
                </c:pt>
                <c:pt idx="898">
                  <c:v>7.3115157686114758</c:v>
                </c:pt>
                <c:pt idx="899">
                  <c:v>10.379684279323353</c:v>
                </c:pt>
                <c:pt idx="900">
                  <c:v>6.3922976014821193</c:v>
                </c:pt>
                <c:pt idx="901">
                  <c:v>6.0596771173330159</c:v>
                </c:pt>
                <c:pt idx="902">
                  <c:v>2.195781399428125</c:v>
                </c:pt>
                <c:pt idx="903">
                  <c:v>3.5120908413142793</c:v>
                </c:pt>
                <c:pt idx="904">
                  <c:v>2.7169384320882886</c:v>
                </c:pt>
                <c:pt idx="905">
                  <c:v>3.0495841156623218</c:v>
                </c:pt>
                <c:pt idx="906">
                  <c:v>1.6935009794638924</c:v>
                </c:pt>
                <c:pt idx="907">
                  <c:v>3.1401351480998048</c:v>
                </c:pt>
                <c:pt idx="908">
                  <c:v>4.3054168898929293</c:v>
                </c:pt>
                <c:pt idx="909">
                  <c:v>2.6363135733090965</c:v>
                </c:pt>
                <c:pt idx="910">
                  <c:v>4.7596046571219608</c:v>
                </c:pt>
                <c:pt idx="911">
                  <c:v>2.5232904154339453</c:v>
                </c:pt>
                <c:pt idx="912">
                  <c:v>3.1790278263888583</c:v>
                </c:pt>
                <c:pt idx="913">
                  <c:v>4.4579519951479378</c:v>
                </c:pt>
                <c:pt idx="914">
                  <c:v>8.2220257783963095</c:v>
                </c:pt>
                <c:pt idx="915">
                  <c:v>4.8333837971667339</c:v>
                </c:pt>
                <c:pt idx="916">
                  <c:v>3.1326591242225748</c:v>
                </c:pt>
                <c:pt idx="917">
                  <c:v>7.6905929853010093</c:v>
                </c:pt>
                <c:pt idx="918">
                  <c:v>9.8164098462603562</c:v>
                </c:pt>
                <c:pt idx="919">
                  <c:v>2.9700446731561247</c:v>
                </c:pt>
                <c:pt idx="920">
                  <c:v>8.6451992360211012</c:v>
                </c:pt>
                <c:pt idx="921">
                  <c:v>1.6474701605066255</c:v>
                </c:pt>
                <c:pt idx="922">
                  <c:v>3.6090790868823195</c:v>
                </c:pt>
                <c:pt idx="923">
                  <c:v>5.7182103476987658</c:v>
                </c:pt>
                <c:pt idx="924">
                  <c:v>9.6415319686381409</c:v>
                </c:pt>
                <c:pt idx="925">
                  <c:v>5.0224574602283836</c:v>
                </c:pt>
                <c:pt idx="926">
                  <c:v>9.1753407152391233</c:v>
                </c:pt>
                <c:pt idx="927">
                  <c:v>13.639798150557249</c:v>
                </c:pt>
                <c:pt idx="928">
                  <c:v>10.339012009072738</c:v>
                </c:pt>
                <c:pt idx="929">
                  <c:v>4.8260440837521212</c:v>
                </c:pt>
                <c:pt idx="930">
                  <c:v>7.8476265452887741</c:v>
                </c:pt>
                <c:pt idx="931">
                  <c:v>5.7381649790159797</c:v>
                </c:pt>
                <c:pt idx="932">
                  <c:v>5.7744135350244621</c:v>
                </c:pt>
                <c:pt idx="933">
                  <c:v>3.7528309233351305</c:v>
                </c:pt>
                <c:pt idx="934">
                  <c:v>11.392020576695757</c:v>
                </c:pt>
                <c:pt idx="935">
                  <c:v>14.069713349657002</c:v>
                </c:pt>
                <c:pt idx="936">
                  <c:v>7.9753758492109483</c:v>
                </c:pt>
                <c:pt idx="937">
                  <c:v>7.0879267739575553</c:v>
                </c:pt>
                <c:pt idx="938">
                  <c:v>8.6727058210031878</c:v>
                </c:pt>
                <c:pt idx="939">
                  <c:v>8.1758673600152445</c:v>
                </c:pt>
                <c:pt idx="940">
                  <c:v>11.002759102013009</c:v>
                </c:pt>
                <c:pt idx="941">
                  <c:v>13.305549347921627</c:v>
                </c:pt>
                <c:pt idx="942">
                  <c:v>11.854435125812934</c:v>
                </c:pt>
                <c:pt idx="943">
                  <c:v>10.36272359230979</c:v>
                </c:pt>
                <c:pt idx="944">
                  <c:v>8.9324622169867656</c:v>
                </c:pt>
                <c:pt idx="945">
                  <c:v>4.3041283845062743</c:v>
                </c:pt>
                <c:pt idx="946">
                  <c:v>4.0584481977750988</c:v>
                </c:pt>
                <c:pt idx="947">
                  <c:v>5.9614375826866013</c:v>
                </c:pt>
                <c:pt idx="948">
                  <c:v>5.8437539322850816</c:v>
                </c:pt>
                <c:pt idx="949">
                  <c:v>4.8497975902034076</c:v>
                </c:pt>
                <c:pt idx="950">
                  <c:v>7.5801700937672276</c:v>
                </c:pt>
                <c:pt idx="951">
                  <c:v>4.6867931304290149</c:v>
                </c:pt>
                <c:pt idx="952">
                  <c:v>2.9292910337569138</c:v>
                </c:pt>
                <c:pt idx="953">
                  <c:v>1.5293388867429929</c:v>
                </c:pt>
                <c:pt idx="954">
                  <c:v>5.4794194563193557</c:v>
                </c:pt>
                <c:pt idx="955">
                  <c:v>1.199321599516991</c:v>
                </c:pt>
                <c:pt idx="956">
                  <c:v>-2.8531604691162307</c:v>
                </c:pt>
                <c:pt idx="957">
                  <c:v>0.57368940050266082</c:v>
                </c:pt>
                <c:pt idx="958">
                  <c:v>0.34575468835663448</c:v>
                </c:pt>
                <c:pt idx="959">
                  <c:v>0.86272540977045475</c:v>
                </c:pt>
                <c:pt idx="960">
                  <c:v>-0.29610304551459432</c:v>
                </c:pt>
                <c:pt idx="961">
                  <c:v>4.4330948315426983</c:v>
                </c:pt>
                <c:pt idx="962">
                  <c:v>4.8267103470993611</c:v>
                </c:pt>
                <c:pt idx="963">
                  <c:v>0.46608179974621866</c:v>
                </c:pt>
                <c:pt idx="964">
                  <c:v>5.8750541887939161</c:v>
                </c:pt>
                <c:pt idx="965">
                  <c:v>3.1617837782989318</c:v>
                </c:pt>
                <c:pt idx="966">
                  <c:v>2.9147235671730427</c:v>
                </c:pt>
                <c:pt idx="967">
                  <c:v>4.9434913044426327</c:v>
                </c:pt>
                <c:pt idx="968">
                  <c:v>4.8417699586708718</c:v>
                </c:pt>
                <c:pt idx="969">
                  <c:v>7.0521518822219527</c:v>
                </c:pt>
                <c:pt idx="970">
                  <c:v>4.3519582461499748</c:v>
                </c:pt>
                <c:pt idx="971">
                  <c:v>4.6829118974995527</c:v>
                </c:pt>
                <c:pt idx="972">
                  <c:v>0.10434095512816499</c:v>
                </c:pt>
                <c:pt idx="973">
                  <c:v>4.0815196801820219E-2</c:v>
                </c:pt>
                <c:pt idx="974">
                  <c:v>1.9095869138136745</c:v>
                </c:pt>
                <c:pt idx="975">
                  <c:v>0.20253298381162199</c:v>
                </c:pt>
                <c:pt idx="976">
                  <c:v>0.85532261698330447</c:v>
                </c:pt>
                <c:pt idx="977">
                  <c:v>-0.10478423892675259</c:v>
                </c:pt>
                <c:pt idx="978">
                  <c:v>-0.29419781766077968</c:v>
                </c:pt>
                <c:pt idx="979">
                  <c:v>0.69136052717316787</c:v>
                </c:pt>
                <c:pt idx="980">
                  <c:v>-0.38784634514852928</c:v>
                </c:pt>
                <c:pt idx="981">
                  <c:v>-1.9708187719618513</c:v>
                </c:pt>
                <c:pt idx="982">
                  <c:v>-0.59583707717574119</c:v>
                </c:pt>
                <c:pt idx="983">
                  <c:v>2.1858103786005305</c:v>
                </c:pt>
                <c:pt idx="984">
                  <c:v>-1.2768960692809066</c:v>
                </c:pt>
                <c:pt idx="985">
                  <c:v>0.61921619878455914</c:v>
                </c:pt>
                <c:pt idx="986">
                  <c:v>0.20167155698916106</c:v>
                </c:pt>
                <c:pt idx="987">
                  <c:v>0.42747589675409603</c:v>
                </c:pt>
                <c:pt idx="988">
                  <c:v>-2.6825396423256045</c:v>
                </c:pt>
                <c:pt idx="989">
                  <c:v>-1.1242791474305585</c:v>
                </c:pt>
                <c:pt idx="990">
                  <c:v>3.3420734386345696</c:v>
                </c:pt>
                <c:pt idx="991">
                  <c:v>1.6607791945878954</c:v>
                </c:pt>
                <c:pt idx="992">
                  <c:v>3.6318613854135755</c:v>
                </c:pt>
                <c:pt idx="993">
                  <c:v>0.41863131624008931</c:v>
                </c:pt>
                <c:pt idx="994">
                  <c:v>-1.0314265986058224E-2</c:v>
                </c:pt>
                <c:pt idx="995">
                  <c:v>0.36680694594259255</c:v>
                </c:pt>
                <c:pt idx="996">
                  <c:v>-0.64570215798971242</c:v>
                </c:pt>
                <c:pt idx="997">
                  <c:v>-2.0180813748138493</c:v>
                </c:pt>
                <c:pt idx="998">
                  <c:v>-1.4428541703611151</c:v>
                </c:pt>
                <c:pt idx="999">
                  <c:v>-1.16850155172774</c:v>
                </c:pt>
                <c:pt idx="1000">
                  <c:v>-1.8311108259270008</c:v>
                </c:pt>
                <c:pt idx="1001">
                  <c:v>-1.1855606287049769</c:v>
                </c:pt>
                <c:pt idx="1002">
                  <c:v>-1.3841873170462273</c:v>
                </c:pt>
                <c:pt idx="1003">
                  <c:v>-1.1518040088675359</c:v>
                </c:pt>
                <c:pt idx="1004">
                  <c:v>2.511901538434516</c:v>
                </c:pt>
                <c:pt idx="1005">
                  <c:v>-2.9199730215814257</c:v>
                </c:pt>
                <c:pt idx="1006">
                  <c:v>0.38688998330079793</c:v>
                </c:pt>
                <c:pt idx="1007">
                  <c:v>-1.7946956631188891</c:v>
                </c:pt>
                <c:pt idx="1008">
                  <c:v>0.45073500814893597</c:v>
                </c:pt>
                <c:pt idx="1009">
                  <c:v>0.20241829545553958</c:v>
                </c:pt>
                <c:pt idx="1010">
                  <c:v>2.8926155433166225</c:v>
                </c:pt>
                <c:pt idx="1011">
                  <c:v>3.3881901126271656</c:v>
                </c:pt>
                <c:pt idx="1012">
                  <c:v>-2.0811309766119424</c:v>
                </c:pt>
                <c:pt idx="1013">
                  <c:v>-1.0988957962987982</c:v>
                </c:pt>
                <c:pt idx="1014">
                  <c:v>-0.19213297449689115</c:v>
                </c:pt>
                <c:pt idx="1015">
                  <c:v>-1.5121964517073085</c:v>
                </c:pt>
                <c:pt idx="1016">
                  <c:v>-1.1014648027989478</c:v>
                </c:pt>
                <c:pt idx="1017">
                  <c:v>1.002437250241198</c:v>
                </c:pt>
                <c:pt idx="1018">
                  <c:v>2.8045994302147248</c:v>
                </c:pt>
                <c:pt idx="1019">
                  <c:v>-4.4961802175488046</c:v>
                </c:pt>
                <c:pt idx="1020">
                  <c:v>0.90939854994379343</c:v>
                </c:pt>
                <c:pt idx="1021">
                  <c:v>0.32985061935382776</c:v>
                </c:pt>
                <c:pt idx="1022">
                  <c:v>1.337806875716431</c:v>
                </c:pt>
                <c:pt idx="1023">
                  <c:v>5.38646017884271</c:v>
                </c:pt>
                <c:pt idx="1024">
                  <c:v>1.3457558142400465</c:v>
                </c:pt>
                <c:pt idx="1025">
                  <c:v>1.6066664534062451</c:v>
                </c:pt>
                <c:pt idx="1026">
                  <c:v>-1.8290176488752166</c:v>
                </c:pt>
                <c:pt idx="1027">
                  <c:v>2.6078189032111609</c:v>
                </c:pt>
                <c:pt idx="1028">
                  <c:v>2.7210766059538436</c:v>
                </c:pt>
                <c:pt idx="1029">
                  <c:v>1.3341909211879344</c:v>
                </c:pt>
                <c:pt idx="1030">
                  <c:v>4.2575708221355866</c:v>
                </c:pt>
                <c:pt idx="1031">
                  <c:v>-0.10163881645005984</c:v>
                </c:pt>
                <c:pt idx="1032">
                  <c:v>3.6365141298438832</c:v>
                </c:pt>
                <c:pt idx="1033">
                  <c:v>-8.1134982575329673</c:v>
                </c:pt>
                <c:pt idx="1034">
                  <c:v>6.6204974442012237</c:v>
                </c:pt>
                <c:pt idx="1035">
                  <c:v>-0.15105106542509877</c:v>
                </c:pt>
                <c:pt idx="1036">
                  <c:v>-1.8300859367181754</c:v>
                </c:pt>
                <c:pt idx="1037">
                  <c:v>1.7322848028848359</c:v>
                </c:pt>
                <c:pt idx="1038">
                  <c:v>-2.3981209096849554</c:v>
                </c:pt>
                <c:pt idx="1039">
                  <c:v>-3.1325190470973339</c:v>
                </c:pt>
                <c:pt idx="1040">
                  <c:v>-4.9790048268014315</c:v>
                </c:pt>
                <c:pt idx="1041">
                  <c:v>-1.1373181789754341</c:v>
                </c:pt>
                <c:pt idx="1042">
                  <c:v>-0.47835158637247266</c:v>
                </c:pt>
                <c:pt idx="1043">
                  <c:v>-3.5991039292256408</c:v>
                </c:pt>
                <c:pt idx="1044">
                  <c:v>-4.0233166934131628</c:v>
                </c:pt>
                <c:pt idx="1045">
                  <c:v>-6.4231559510157492</c:v>
                </c:pt>
                <c:pt idx="1046">
                  <c:v>-2.9296395782361602</c:v>
                </c:pt>
                <c:pt idx="1047">
                  <c:v>-8.2371019112707575</c:v>
                </c:pt>
                <c:pt idx="1048">
                  <c:v>-0.51041394029612275</c:v>
                </c:pt>
                <c:pt idx="1049">
                  <c:v>1.3269414308797356</c:v>
                </c:pt>
                <c:pt idx="1050">
                  <c:v>-4.5339142585817562</c:v>
                </c:pt>
                <c:pt idx="1051">
                  <c:v>-0.22699236862918531</c:v>
                </c:pt>
                <c:pt idx="1052">
                  <c:v>-2.878961696270363</c:v>
                </c:pt>
                <c:pt idx="1053">
                  <c:v>-1.293292961698574</c:v>
                </c:pt>
                <c:pt idx="1054">
                  <c:v>-1.9009676849114583</c:v>
                </c:pt>
                <c:pt idx="1055">
                  <c:v>-0.81363690704068492</c:v>
                </c:pt>
                <c:pt idx="1056">
                  <c:v>1.2357669814215244</c:v>
                </c:pt>
                <c:pt idx="1057">
                  <c:v>-6.9885782767188029</c:v>
                </c:pt>
                <c:pt idx="1058">
                  <c:v>-3.8326367223402658</c:v>
                </c:pt>
                <c:pt idx="1059">
                  <c:v>-5.8326301581033935</c:v>
                </c:pt>
                <c:pt idx="1060">
                  <c:v>-3.8863160212219916</c:v>
                </c:pt>
                <c:pt idx="1061">
                  <c:v>-11.520341515613495</c:v>
                </c:pt>
                <c:pt idx="1062">
                  <c:v>-5.7062928279308416</c:v>
                </c:pt>
                <c:pt idx="1063">
                  <c:v>0.45288036793166364</c:v>
                </c:pt>
                <c:pt idx="1064">
                  <c:v>-0.83232948951408026</c:v>
                </c:pt>
                <c:pt idx="1065">
                  <c:v>-7.5029760461210904</c:v>
                </c:pt>
                <c:pt idx="1066">
                  <c:v>-3.4922430843404157</c:v>
                </c:pt>
                <c:pt idx="1067">
                  <c:v>-0.43109334204515026</c:v>
                </c:pt>
                <c:pt idx="1068">
                  <c:v>-5.3317661600187733</c:v>
                </c:pt>
                <c:pt idx="1069">
                  <c:v>-4.6547492632777496</c:v>
                </c:pt>
                <c:pt idx="1070">
                  <c:v>-2.268806560888498</c:v>
                </c:pt>
                <c:pt idx="1071">
                  <c:v>-2.281247672264366</c:v>
                </c:pt>
                <c:pt idx="1072">
                  <c:v>-8.2921330950158527</c:v>
                </c:pt>
                <c:pt idx="1073">
                  <c:v>-9.3931117900112948</c:v>
                </c:pt>
                <c:pt idx="1074">
                  <c:v>-3.3384854351750661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Semanais'!$Y$9:$Y$1083</c:f>
              <c:strCache>
                <c:ptCount val="107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74">
                  <c:v>11-12-2022</c:v>
                </c:pt>
              </c:strCache>
            </c:strRef>
          </c:cat>
          <c:val>
            <c:numRef>
              <c:f>'Indicadores Semanais'!$AA$9:$AA$1083</c:f>
              <c:numCache>
                <c:formatCode>0.0</c:formatCode>
                <c:ptCount val="1075"/>
                <c:pt idx="0">
                  <c:v>0.52558686587062986</c:v>
                </c:pt>
                <c:pt idx="1">
                  <c:v>1.2152561890755396</c:v>
                </c:pt>
                <c:pt idx="2">
                  <c:v>0.89468269526172184</c:v>
                </c:pt>
                <c:pt idx="3">
                  <c:v>0.21533236867575622</c:v>
                </c:pt>
                <c:pt idx="4">
                  <c:v>-2.9834905451965482E-3</c:v>
                </c:pt>
                <c:pt idx="5">
                  <c:v>0.37662710440541175</c:v>
                </c:pt>
                <c:pt idx="6">
                  <c:v>0.83752055293757199</c:v>
                </c:pt>
                <c:pt idx="7">
                  <c:v>1.5101367756970825</c:v>
                </c:pt>
                <c:pt idx="8">
                  <c:v>1.6473685447063209</c:v>
                </c:pt>
                <c:pt idx="9">
                  <c:v>1.9349883426066279</c:v>
                </c:pt>
                <c:pt idx="10">
                  <c:v>2.1766507132726285</c:v>
                </c:pt>
                <c:pt idx="11">
                  <c:v>2.273219789036077</c:v>
                </c:pt>
                <c:pt idx="12">
                  <c:v>2.0138579852555285</c:v>
                </c:pt>
                <c:pt idx="13">
                  <c:v>1.8541388111553132</c:v>
                </c:pt>
                <c:pt idx="14">
                  <c:v>1.4529101319564321</c:v>
                </c:pt>
                <c:pt idx="15">
                  <c:v>1.3075122098960859</c:v>
                </c:pt>
                <c:pt idx="16">
                  <c:v>1.6016903104976741</c:v>
                </c:pt>
                <c:pt idx="17">
                  <c:v>1.7257628219489776</c:v>
                </c:pt>
                <c:pt idx="18">
                  <c:v>1.6258535993637622</c:v>
                </c:pt>
                <c:pt idx="19">
                  <c:v>1.839521196158308</c:v>
                </c:pt>
                <c:pt idx="20">
                  <c:v>2.4051627409667851</c:v>
                </c:pt>
                <c:pt idx="21">
                  <c:v>3.0707313548361506</c:v>
                </c:pt>
                <c:pt idx="22">
                  <c:v>3.5244605071769781</c:v>
                </c:pt>
                <c:pt idx="23">
                  <c:v>3.2502296143612974</c:v>
                </c:pt>
                <c:pt idx="24">
                  <c:v>3.0869647177698734</c:v>
                </c:pt>
                <c:pt idx="25">
                  <c:v>3.228384680479913</c:v>
                </c:pt>
                <c:pt idx="26">
                  <c:v>3.1964019754673449</c:v>
                </c:pt>
                <c:pt idx="27">
                  <c:v>2.8038009084387734</c:v>
                </c:pt>
                <c:pt idx="28">
                  <c:v>2.3691827549834406</c:v>
                </c:pt>
                <c:pt idx="29">
                  <c:v>1.3955953890102744</c:v>
                </c:pt>
                <c:pt idx="30">
                  <c:v>0.92709594899023529</c:v>
                </c:pt>
                <c:pt idx="31">
                  <c:v>0.36695811829127545</c:v>
                </c:pt>
                <c:pt idx="32">
                  <c:v>-0.50351195117680558</c:v>
                </c:pt>
                <c:pt idx="33">
                  <c:v>-1.1288972555225991</c:v>
                </c:pt>
                <c:pt idx="34">
                  <c:v>-1.4486169746081088</c:v>
                </c:pt>
                <c:pt idx="35">
                  <c:v>-1.999626614025495</c:v>
                </c:pt>
                <c:pt idx="36">
                  <c:v>-1.9742791903055514</c:v>
                </c:pt>
                <c:pt idx="37">
                  <c:v>-1.7238391817682499</c:v>
                </c:pt>
                <c:pt idx="38">
                  <c:v>-1.4662040522841815</c:v>
                </c:pt>
                <c:pt idx="39">
                  <c:v>-0.1296190977357275</c:v>
                </c:pt>
                <c:pt idx="40">
                  <c:v>0.89678605266171707</c:v>
                </c:pt>
                <c:pt idx="41">
                  <c:v>0.97277262991133606</c:v>
                </c:pt>
                <c:pt idx="42">
                  <c:v>1.4428934527595685</c:v>
                </c:pt>
                <c:pt idx="43">
                  <c:v>2.1091733599056868</c:v>
                </c:pt>
                <c:pt idx="44">
                  <c:v>3.1890827041637766</c:v>
                </c:pt>
                <c:pt idx="45">
                  <c:v>3.6855545027709442</c:v>
                </c:pt>
                <c:pt idx="46">
                  <c:v>3.1334179872290981</c:v>
                </c:pt>
                <c:pt idx="47">
                  <c:v>2.6677605701074851</c:v>
                </c:pt>
                <c:pt idx="48">
                  <c:v>2.7363087185168524</c:v>
                </c:pt>
                <c:pt idx="49">
                  <c:v>2.4835936402476313</c:v>
                </c:pt>
                <c:pt idx="50">
                  <c:v>1.8730608802341249</c:v>
                </c:pt>
                <c:pt idx="51">
                  <c:v>0.52733570062771407</c:v>
                </c:pt>
                <c:pt idx="52">
                  <c:v>0.59513841484805385</c:v>
                </c:pt>
                <c:pt idx="53">
                  <c:v>0.72400402633233596</c:v>
                </c:pt>
                <c:pt idx="54">
                  <c:v>0.51145451797531705</c:v>
                </c:pt>
                <c:pt idx="55">
                  <c:v>0.50493314701280478</c:v>
                </c:pt>
                <c:pt idx="56">
                  <c:v>1.0651081912454647</c:v>
                </c:pt>
                <c:pt idx="57">
                  <c:v>2.4712202430165258</c:v>
                </c:pt>
                <c:pt idx="58">
                  <c:v>3.2086270627928219</c:v>
                </c:pt>
                <c:pt idx="59">
                  <c:v>3.4872762377621944</c:v>
                </c:pt>
                <c:pt idx="60">
                  <c:v>3.8191511239937874</c:v>
                </c:pt>
                <c:pt idx="61">
                  <c:v>4.1438249692296987</c:v>
                </c:pt>
                <c:pt idx="62">
                  <c:v>4.3191884411806356</c:v>
                </c:pt>
                <c:pt idx="63">
                  <c:v>4.2459120466041407</c:v>
                </c:pt>
                <c:pt idx="64">
                  <c:v>3.3325508747806576</c:v>
                </c:pt>
                <c:pt idx="65">
                  <c:v>3.1718730293159383</c:v>
                </c:pt>
                <c:pt idx="66">
                  <c:v>3.3982485173469636</c:v>
                </c:pt>
                <c:pt idx="67">
                  <c:v>3.4266165565709046</c:v>
                </c:pt>
                <c:pt idx="68">
                  <c:v>3.7384448754476631</c:v>
                </c:pt>
                <c:pt idx="69">
                  <c:v>3.2170813946233592</c:v>
                </c:pt>
                <c:pt idx="70">
                  <c:v>3.2043186712695819</c:v>
                </c:pt>
                <c:pt idx="71">
                  <c:v>2.6697318376802253</c:v>
                </c:pt>
                <c:pt idx="72">
                  <c:v>1.7295461808248773</c:v>
                </c:pt>
                <c:pt idx="73">
                  <c:v>7.6258081986433551E-2</c:v>
                </c:pt>
                <c:pt idx="74">
                  <c:v>-2.7908240078873656</c:v>
                </c:pt>
                <c:pt idx="75">
                  <c:v>-5.789427716011649</c:v>
                </c:pt>
                <c:pt idx="76">
                  <c:v>-8.4310914541950712</c:v>
                </c:pt>
                <c:pt idx="77">
                  <c:v>-12.342956673768924</c:v>
                </c:pt>
                <c:pt idx="78">
                  <c:v>-15.075691501360323</c:v>
                </c:pt>
                <c:pt idx="79">
                  <c:v>-18.027093054158758</c:v>
                </c:pt>
                <c:pt idx="80">
                  <c:v>-20.207267907816849</c:v>
                </c:pt>
                <c:pt idx="81">
                  <c:v>-21.017750785884832</c:v>
                </c:pt>
                <c:pt idx="82">
                  <c:v>-21.607259294319675</c:v>
                </c:pt>
                <c:pt idx="83">
                  <c:v>-22.497537030642416</c:v>
                </c:pt>
                <c:pt idx="84">
                  <c:v>-23.127694884969838</c:v>
                </c:pt>
                <c:pt idx="85">
                  <c:v>-23.107605922619069</c:v>
                </c:pt>
                <c:pt idx="86">
                  <c:v>-22.5240987828649</c:v>
                </c:pt>
                <c:pt idx="87">
                  <c:v>-22.352342848251279</c:v>
                </c:pt>
                <c:pt idx="88">
                  <c:v>-22.476207237869129</c:v>
                </c:pt>
                <c:pt idx="89">
                  <c:v>-23.095526237196143</c:v>
                </c:pt>
                <c:pt idx="90">
                  <c:v>-23.165486843387175</c:v>
                </c:pt>
                <c:pt idx="91">
                  <c:v>-22.986077234142645</c:v>
                </c:pt>
                <c:pt idx="92">
                  <c:v>-23.842924035827426</c:v>
                </c:pt>
                <c:pt idx="93">
                  <c:v>-25.080073990365502</c:v>
                </c:pt>
                <c:pt idx="94">
                  <c:v>-26.104416187295875</c:v>
                </c:pt>
                <c:pt idx="95">
                  <c:v>-26.966682846430693</c:v>
                </c:pt>
                <c:pt idx="96">
                  <c:v>-28.194401730729119</c:v>
                </c:pt>
                <c:pt idx="97">
                  <c:v>-27.888709527545924</c:v>
                </c:pt>
                <c:pt idx="98">
                  <c:v>-28.258485796604493</c:v>
                </c:pt>
                <c:pt idx="99">
                  <c:v>-27.56435557793656</c:v>
                </c:pt>
                <c:pt idx="100">
                  <c:v>-26.693665931559483</c:v>
                </c:pt>
                <c:pt idx="101">
                  <c:v>-25.680056813942116</c:v>
                </c:pt>
                <c:pt idx="102">
                  <c:v>-24.790701783000177</c:v>
                </c:pt>
                <c:pt idx="103">
                  <c:v>-23.85851738625519</c:v>
                </c:pt>
                <c:pt idx="104">
                  <c:v>-24.186277158876091</c:v>
                </c:pt>
                <c:pt idx="105">
                  <c:v>-24.163377484013285</c:v>
                </c:pt>
                <c:pt idx="106">
                  <c:v>-24.828904908801878</c:v>
                </c:pt>
                <c:pt idx="107">
                  <c:v>-24.78896974906155</c:v>
                </c:pt>
                <c:pt idx="108">
                  <c:v>-25.77036636681791</c:v>
                </c:pt>
                <c:pt idx="109">
                  <c:v>-26.009887429584978</c:v>
                </c:pt>
                <c:pt idx="110">
                  <c:v>-26.471132476743616</c:v>
                </c:pt>
                <c:pt idx="111">
                  <c:v>-26.821122823263401</c:v>
                </c:pt>
                <c:pt idx="112">
                  <c:v>-26.088334384473395</c:v>
                </c:pt>
                <c:pt idx="113">
                  <c:v>-25.421888848405416</c:v>
                </c:pt>
                <c:pt idx="114">
                  <c:v>-25.111465554887285</c:v>
                </c:pt>
                <c:pt idx="115">
                  <c:v>-23.998470332526985</c:v>
                </c:pt>
                <c:pt idx="116">
                  <c:v>-23.763318088046553</c:v>
                </c:pt>
                <c:pt idx="117">
                  <c:v>-23.688266829469903</c:v>
                </c:pt>
                <c:pt idx="118">
                  <c:v>-23.307799165796041</c:v>
                </c:pt>
                <c:pt idx="119">
                  <c:v>-24.067989016500263</c:v>
                </c:pt>
                <c:pt idx="120">
                  <c:v>-23.609775470384442</c:v>
                </c:pt>
                <c:pt idx="121">
                  <c:v>-24.15728185830924</c:v>
                </c:pt>
                <c:pt idx="122">
                  <c:v>-24.425331379484199</c:v>
                </c:pt>
                <c:pt idx="123">
                  <c:v>-24.757984110580725</c:v>
                </c:pt>
                <c:pt idx="124">
                  <c:v>-23.78726652670797</c:v>
                </c:pt>
                <c:pt idx="125">
                  <c:v>-23.61595612846153</c:v>
                </c:pt>
                <c:pt idx="126">
                  <c:v>-23.408902610773822</c:v>
                </c:pt>
                <c:pt idx="127">
                  <c:v>-24.13136766606139</c:v>
                </c:pt>
                <c:pt idx="128">
                  <c:v>-23.973938976835253</c:v>
                </c:pt>
                <c:pt idx="129">
                  <c:v>-24.182878734069156</c:v>
                </c:pt>
                <c:pt idx="130">
                  <c:v>-23.903148392405942</c:v>
                </c:pt>
                <c:pt idx="131">
                  <c:v>-23.10626092796722</c:v>
                </c:pt>
                <c:pt idx="132">
                  <c:v>-23.004061100556971</c:v>
                </c:pt>
                <c:pt idx="133">
                  <c:v>-22.794735183433101</c:v>
                </c:pt>
                <c:pt idx="134">
                  <c:v>-22.75018096714934</c:v>
                </c:pt>
                <c:pt idx="135">
                  <c:v>-22.493341359278599</c:v>
                </c:pt>
                <c:pt idx="136">
                  <c:v>-21.852520307161775</c:v>
                </c:pt>
                <c:pt idx="137">
                  <c:v>-21.383906081746527</c:v>
                </c:pt>
                <c:pt idx="138">
                  <c:v>-21.602156092783723</c:v>
                </c:pt>
                <c:pt idx="139">
                  <c:v>-21.294821899872506</c:v>
                </c:pt>
                <c:pt idx="140">
                  <c:v>-20.748129535943523</c:v>
                </c:pt>
                <c:pt idx="141">
                  <c:v>-20.37027517081561</c:v>
                </c:pt>
                <c:pt idx="142">
                  <c:v>-19.819652946495047</c:v>
                </c:pt>
                <c:pt idx="143">
                  <c:v>-19.903536980004528</c:v>
                </c:pt>
                <c:pt idx="144">
                  <c:v>-19.723013562533357</c:v>
                </c:pt>
                <c:pt idx="145">
                  <c:v>-19.520422149834953</c:v>
                </c:pt>
                <c:pt idx="146">
                  <c:v>-19.110482172153294</c:v>
                </c:pt>
                <c:pt idx="147">
                  <c:v>-19.140365379341297</c:v>
                </c:pt>
                <c:pt idx="148">
                  <c:v>-19.221344947072641</c:v>
                </c:pt>
                <c:pt idx="149">
                  <c:v>-19.693285921952643</c:v>
                </c:pt>
                <c:pt idx="150">
                  <c:v>-19.767262485101941</c:v>
                </c:pt>
                <c:pt idx="151">
                  <c:v>-19.745870213669185</c:v>
                </c:pt>
                <c:pt idx="152">
                  <c:v>-19.453462929081532</c:v>
                </c:pt>
                <c:pt idx="153">
                  <c:v>-19.37103697242161</c:v>
                </c:pt>
                <c:pt idx="154">
                  <c:v>-18.754231783418561</c:v>
                </c:pt>
                <c:pt idx="155">
                  <c:v>-17.788602352541126</c:v>
                </c:pt>
                <c:pt idx="156">
                  <c:v>-16.572488761729225</c:v>
                </c:pt>
                <c:pt idx="157">
                  <c:v>-15.192796853280596</c:v>
                </c:pt>
                <c:pt idx="158">
                  <c:v>-16.62768203192611</c:v>
                </c:pt>
                <c:pt idx="159">
                  <c:v>-17.265717508712466</c:v>
                </c:pt>
                <c:pt idx="160">
                  <c:v>-16.64831732452922</c:v>
                </c:pt>
                <c:pt idx="161">
                  <c:v>-16.606819010562742</c:v>
                </c:pt>
                <c:pt idx="162">
                  <c:v>-16.233459549610384</c:v>
                </c:pt>
                <c:pt idx="163">
                  <c:v>-16.506142637776147</c:v>
                </c:pt>
                <c:pt idx="164">
                  <c:v>-17.456111004063235</c:v>
                </c:pt>
                <c:pt idx="165">
                  <c:v>-15.442705170443526</c:v>
                </c:pt>
                <c:pt idx="166">
                  <c:v>-14.469326010286951</c:v>
                </c:pt>
                <c:pt idx="167">
                  <c:v>-13.589415478455001</c:v>
                </c:pt>
                <c:pt idx="168">
                  <c:v>-13.060028707357459</c:v>
                </c:pt>
                <c:pt idx="169">
                  <c:v>-13.5704710920068</c:v>
                </c:pt>
                <c:pt idx="170">
                  <c:v>-13.947015229248708</c:v>
                </c:pt>
                <c:pt idx="171">
                  <c:v>-13.263649218490427</c:v>
                </c:pt>
                <c:pt idx="172">
                  <c:v>-13.213867297615904</c:v>
                </c:pt>
                <c:pt idx="173">
                  <c:v>-13.310086212890978</c:v>
                </c:pt>
                <c:pt idx="174">
                  <c:v>-14.620400597257328</c:v>
                </c:pt>
                <c:pt idx="175">
                  <c:v>-15.035179063485126</c:v>
                </c:pt>
                <c:pt idx="176">
                  <c:v>-14.996161888608713</c:v>
                </c:pt>
                <c:pt idx="177">
                  <c:v>-14.847913977599092</c:v>
                </c:pt>
                <c:pt idx="178">
                  <c:v>-15.051410406211406</c:v>
                </c:pt>
                <c:pt idx="179">
                  <c:v>-15.089910929529326</c:v>
                </c:pt>
                <c:pt idx="180">
                  <c:v>-14.741271843464517</c:v>
                </c:pt>
                <c:pt idx="181">
                  <c:v>-14.225055659098233</c:v>
                </c:pt>
                <c:pt idx="182">
                  <c:v>-13.708663406930754</c:v>
                </c:pt>
                <c:pt idx="183">
                  <c:v>-12.850759490605368</c:v>
                </c:pt>
                <c:pt idx="184">
                  <c:v>-11.98624649671633</c:v>
                </c:pt>
                <c:pt idx="185">
                  <c:v>-11.40105181966916</c:v>
                </c:pt>
                <c:pt idx="186">
                  <c:v>-10.967801152362563</c:v>
                </c:pt>
                <c:pt idx="187">
                  <c:v>-10.968172548933984</c:v>
                </c:pt>
                <c:pt idx="188">
                  <c:v>-10.794206153621101</c:v>
                </c:pt>
                <c:pt idx="189">
                  <c:v>-10.885877199713077</c:v>
                </c:pt>
                <c:pt idx="190">
                  <c:v>-10.906464918843765</c:v>
                </c:pt>
                <c:pt idx="191">
                  <c:v>-10.67822950044164</c:v>
                </c:pt>
                <c:pt idx="192">
                  <c:v>-10.565699203585382</c:v>
                </c:pt>
                <c:pt idx="193">
                  <c:v>-10.181739399821279</c:v>
                </c:pt>
                <c:pt idx="194">
                  <c:v>-9.398071234733127</c:v>
                </c:pt>
                <c:pt idx="195">
                  <c:v>-8.7614203546719445</c:v>
                </c:pt>
                <c:pt idx="196">
                  <c:v>-8.3111000238609751</c:v>
                </c:pt>
                <c:pt idx="197">
                  <c:v>-8.0488317863574625</c:v>
                </c:pt>
                <c:pt idx="198">
                  <c:v>-7.8839511377126241</c:v>
                </c:pt>
                <c:pt idx="199">
                  <c:v>-8.0714773644862756</c:v>
                </c:pt>
                <c:pt idx="200">
                  <c:v>-8.0871640852315902</c:v>
                </c:pt>
                <c:pt idx="201">
                  <c:v>-8.6278833320050428</c:v>
                </c:pt>
                <c:pt idx="202">
                  <c:v>-8.8536064441710902</c:v>
                </c:pt>
                <c:pt idx="203">
                  <c:v>-8.8099829643990262</c:v>
                </c:pt>
                <c:pt idx="204">
                  <c:v>-8.7686469554080251</c:v>
                </c:pt>
                <c:pt idx="205">
                  <c:v>-8.9343230522329122</c:v>
                </c:pt>
                <c:pt idx="206">
                  <c:v>-8.5992553298609398</c:v>
                </c:pt>
                <c:pt idx="207">
                  <c:v>-8.2653962962546128</c:v>
                </c:pt>
                <c:pt idx="208">
                  <c:v>-8.2523477073995313</c:v>
                </c:pt>
                <c:pt idx="209">
                  <c:v>-7.9655105172129685</c:v>
                </c:pt>
                <c:pt idx="210">
                  <c:v>-7.8085388661439765</c:v>
                </c:pt>
                <c:pt idx="211">
                  <c:v>-7.9075558503652967</c:v>
                </c:pt>
                <c:pt idx="212">
                  <c:v>-8.0612105054609966</c:v>
                </c:pt>
                <c:pt idx="213">
                  <c:v>-7.9822641054707253</c:v>
                </c:pt>
                <c:pt idx="214">
                  <c:v>-8.130786684159002</c:v>
                </c:pt>
                <c:pt idx="215">
                  <c:v>-8.1756261731375215</c:v>
                </c:pt>
                <c:pt idx="216">
                  <c:v>-8.3622449990278049</c:v>
                </c:pt>
                <c:pt idx="217">
                  <c:v>-8.1983400041855017</c:v>
                </c:pt>
                <c:pt idx="218">
                  <c:v>-8.1777224440532894</c:v>
                </c:pt>
                <c:pt idx="219">
                  <c:v>-8.1951479810800443</c:v>
                </c:pt>
                <c:pt idx="220">
                  <c:v>-7.864352466582984</c:v>
                </c:pt>
                <c:pt idx="221">
                  <c:v>-7.2857991076825925</c:v>
                </c:pt>
                <c:pt idx="222">
                  <c:v>-6.7996327449602632</c:v>
                </c:pt>
                <c:pt idx="223">
                  <c:v>-6.4299905393053134</c:v>
                </c:pt>
                <c:pt idx="224">
                  <c:v>-4.4587854085018117</c:v>
                </c:pt>
                <c:pt idx="225">
                  <c:v>-3.9816094482354001</c:v>
                </c:pt>
                <c:pt idx="226">
                  <c:v>-4.1456026567119313</c:v>
                </c:pt>
                <c:pt idx="227">
                  <c:v>-4.2452857169750562</c:v>
                </c:pt>
                <c:pt idx="228">
                  <c:v>-4.3504862391755372</c:v>
                </c:pt>
                <c:pt idx="229">
                  <c:v>-4.6934163482277977</c:v>
                </c:pt>
                <c:pt idx="230">
                  <c:v>-4.5016617630855631</c:v>
                </c:pt>
                <c:pt idx="231">
                  <c:v>-5.5674053301774862</c:v>
                </c:pt>
                <c:pt idx="232">
                  <c:v>-5.8922145658885077</c:v>
                </c:pt>
                <c:pt idx="233">
                  <c:v>-5.3378315238006762</c:v>
                </c:pt>
                <c:pt idx="234">
                  <c:v>-5.1653612728454119</c:v>
                </c:pt>
                <c:pt idx="235">
                  <c:v>-5.1661327037233677</c:v>
                </c:pt>
                <c:pt idx="236">
                  <c:v>-4.8576908414581146</c:v>
                </c:pt>
                <c:pt idx="237">
                  <c:v>-4.5480466907707129</c:v>
                </c:pt>
                <c:pt idx="238">
                  <c:v>-4.6850473258907241</c:v>
                </c:pt>
                <c:pt idx="239">
                  <c:v>-4.5162946871693119</c:v>
                </c:pt>
                <c:pt idx="240">
                  <c:v>-4.8081776945624943</c:v>
                </c:pt>
                <c:pt idx="241">
                  <c:v>-5.1081317386148095</c:v>
                </c:pt>
                <c:pt idx="242">
                  <c:v>-5.5318123183748185</c:v>
                </c:pt>
                <c:pt idx="243">
                  <c:v>-5.0849374653525654</c:v>
                </c:pt>
                <c:pt idx="244">
                  <c:v>-5.3650976397241932</c:v>
                </c:pt>
                <c:pt idx="245">
                  <c:v>-5.2959370108438666</c:v>
                </c:pt>
                <c:pt idx="246">
                  <c:v>-4.8988928220151697</c:v>
                </c:pt>
                <c:pt idx="247">
                  <c:v>-4.2349569549754671</c:v>
                </c:pt>
                <c:pt idx="248">
                  <c:v>-4.0048137319250703</c:v>
                </c:pt>
                <c:pt idx="249">
                  <c:v>-3.7815145494687306</c:v>
                </c:pt>
                <c:pt idx="250">
                  <c:v>-4.1216890724804216</c:v>
                </c:pt>
                <c:pt idx="251">
                  <c:v>-3.8523189862306491</c:v>
                </c:pt>
                <c:pt idx="252">
                  <c:v>-3.7874792694336148</c:v>
                </c:pt>
                <c:pt idx="253">
                  <c:v>-4.021033538126213</c:v>
                </c:pt>
                <c:pt idx="254">
                  <c:v>-4.2826705834140268</c:v>
                </c:pt>
                <c:pt idx="255">
                  <c:v>-4.2780830204628666</c:v>
                </c:pt>
                <c:pt idx="256">
                  <c:v>-4.0125989535308859</c:v>
                </c:pt>
                <c:pt idx="257">
                  <c:v>-3.7262106090284646</c:v>
                </c:pt>
                <c:pt idx="258">
                  <c:v>-3.6188575584544593</c:v>
                </c:pt>
                <c:pt idx="259">
                  <c:v>-3.9376418937921351</c:v>
                </c:pt>
                <c:pt idx="260">
                  <c:v>-3.7552697724523587</c:v>
                </c:pt>
                <c:pt idx="261">
                  <c:v>-3.517371294872901</c:v>
                </c:pt>
                <c:pt idx="262">
                  <c:v>-3.2066741165387103</c:v>
                </c:pt>
                <c:pt idx="263">
                  <c:v>-3.4319685522584851</c:v>
                </c:pt>
                <c:pt idx="264">
                  <c:v>-3.2602671549530879</c:v>
                </c:pt>
                <c:pt idx="265">
                  <c:v>-3.2935501658062578</c:v>
                </c:pt>
                <c:pt idx="266">
                  <c:v>-3.3541127475726364</c:v>
                </c:pt>
                <c:pt idx="267">
                  <c:v>-3.8624685409692412</c:v>
                </c:pt>
                <c:pt idx="268">
                  <c:v>-4.5230996322193713</c:v>
                </c:pt>
                <c:pt idx="269">
                  <c:v>-4.9996161834713444</c:v>
                </c:pt>
                <c:pt idx="270">
                  <c:v>-5.531886091705088</c:v>
                </c:pt>
                <c:pt idx="271">
                  <c:v>-6.0146063781342178</c:v>
                </c:pt>
                <c:pt idx="272">
                  <c:v>-5.9514407927343074</c:v>
                </c:pt>
                <c:pt idx="273">
                  <c:v>-5.9550069907242076</c:v>
                </c:pt>
                <c:pt idx="274">
                  <c:v>-5.6762278958237946</c:v>
                </c:pt>
                <c:pt idx="275">
                  <c:v>-5.5405788074067859</c:v>
                </c:pt>
                <c:pt idx="276">
                  <c:v>-5.4492529746770613</c:v>
                </c:pt>
                <c:pt idx="277">
                  <c:v>-5.0216583551823755</c:v>
                </c:pt>
                <c:pt idx="278">
                  <c:v>-5.1802841329311695</c:v>
                </c:pt>
                <c:pt idx="279">
                  <c:v>-5.1148599845418792</c:v>
                </c:pt>
                <c:pt idx="280">
                  <c:v>-4.976639101538078</c:v>
                </c:pt>
                <c:pt idx="281">
                  <c:v>-5.292967147228441</c:v>
                </c:pt>
                <c:pt idx="282">
                  <c:v>-5.5386160653143701</c:v>
                </c:pt>
                <c:pt idx="283">
                  <c:v>-5.693161394038964</c:v>
                </c:pt>
                <c:pt idx="284">
                  <c:v>-5.7538806432115814</c:v>
                </c:pt>
                <c:pt idx="285">
                  <c:v>-5.3833153163044125</c:v>
                </c:pt>
                <c:pt idx="286">
                  <c:v>-5.7465000391511873</c:v>
                </c:pt>
                <c:pt idx="287">
                  <c:v>-5.791395785616622</c:v>
                </c:pt>
                <c:pt idx="288">
                  <c:v>-5.9066693197834175</c:v>
                </c:pt>
                <c:pt idx="289">
                  <c:v>-5.9356715395644839</c:v>
                </c:pt>
                <c:pt idx="290">
                  <c:v>-6.0960658844708133</c:v>
                </c:pt>
                <c:pt idx="291">
                  <c:v>-6.4199461358003722</c:v>
                </c:pt>
                <c:pt idx="292">
                  <c:v>-6.6875805526719985</c:v>
                </c:pt>
                <c:pt idx="293">
                  <c:v>-6.8487526457748897</c:v>
                </c:pt>
                <c:pt idx="294">
                  <c:v>-6.3954522306388251</c:v>
                </c:pt>
                <c:pt idx="295">
                  <c:v>-6.3129054383494401</c:v>
                </c:pt>
                <c:pt idx="296">
                  <c:v>-6.0410410281224944</c:v>
                </c:pt>
                <c:pt idx="297">
                  <c:v>-5.7040952049574001</c:v>
                </c:pt>
                <c:pt idx="298">
                  <c:v>-5.2421319192663294</c:v>
                </c:pt>
                <c:pt idx="299">
                  <c:v>-5.2535267504270795</c:v>
                </c:pt>
                <c:pt idx="300">
                  <c:v>-5.8358361486868038</c:v>
                </c:pt>
                <c:pt idx="301">
                  <c:v>-6.7885627147977727</c:v>
                </c:pt>
                <c:pt idx="302">
                  <c:v>-6.2954339517256246</c:v>
                </c:pt>
                <c:pt idx="303">
                  <c:v>-6.0461799069587396</c:v>
                </c:pt>
                <c:pt idx="304">
                  <c:v>-6.3152161380489105</c:v>
                </c:pt>
                <c:pt idx="305">
                  <c:v>-5.9657724276817321</c:v>
                </c:pt>
                <c:pt idx="306">
                  <c:v>-5.4807464483127308</c:v>
                </c:pt>
                <c:pt idx="307">
                  <c:v>-4.5572734676865734</c:v>
                </c:pt>
                <c:pt idx="308">
                  <c:v>-4.1333054122943746</c:v>
                </c:pt>
                <c:pt idx="309">
                  <c:v>-4.8456393496746895</c:v>
                </c:pt>
                <c:pt idx="310">
                  <c:v>-5.2566360010169975</c:v>
                </c:pt>
                <c:pt idx="311">
                  <c:v>-5.5161750614044234</c:v>
                </c:pt>
                <c:pt idx="312">
                  <c:v>-6.1334154099132423</c:v>
                </c:pt>
                <c:pt idx="313">
                  <c:v>-6.3094789196049188</c:v>
                </c:pt>
                <c:pt idx="314">
                  <c:v>-7.6179747703904086</c:v>
                </c:pt>
                <c:pt idx="315">
                  <c:v>-9.0359825925063824</c:v>
                </c:pt>
                <c:pt idx="316">
                  <c:v>-9.0139789543831501</c:v>
                </c:pt>
                <c:pt idx="317">
                  <c:v>-9.3942792809637261</c:v>
                </c:pt>
                <c:pt idx="318">
                  <c:v>-9.4426134749139177</c:v>
                </c:pt>
                <c:pt idx="319">
                  <c:v>-9.9412335214767626</c:v>
                </c:pt>
                <c:pt idx="320">
                  <c:v>-10.705678863908847</c:v>
                </c:pt>
                <c:pt idx="321">
                  <c:v>-11.250756542876179</c:v>
                </c:pt>
                <c:pt idx="322">
                  <c:v>-11.242523651179036</c:v>
                </c:pt>
                <c:pt idx="323">
                  <c:v>-11.472854967624059</c:v>
                </c:pt>
                <c:pt idx="324">
                  <c:v>-11.261096172088854</c:v>
                </c:pt>
                <c:pt idx="325">
                  <c:v>-10.631997148096746</c:v>
                </c:pt>
                <c:pt idx="326">
                  <c:v>-9.5641085395043834</c:v>
                </c:pt>
                <c:pt idx="327">
                  <c:v>-7.9824421790003059</c:v>
                </c:pt>
                <c:pt idx="328">
                  <c:v>-7.0514387534244589</c:v>
                </c:pt>
                <c:pt idx="329">
                  <c:v>-6.9430609822314739</c:v>
                </c:pt>
                <c:pt idx="330">
                  <c:v>-7.6001962545766162</c:v>
                </c:pt>
                <c:pt idx="331">
                  <c:v>-8.4968093599387178</c:v>
                </c:pt>
                <c:pt idx="332">
                  <c:v>-8.7256381813228465</c:v>
                </c:pt>
                <c:pt idx="333">
                  <c:v>-8.817009556312831</c:v>
                </c:pt>
                <c:pt idx="334">
                  <c:v>-9.417010658144866</c:v>
                </c:pt>
                <c:pt idx="335">
                  <c:v>-8.9718717469135054</c:v>
                </c:pt>
                <c:pt idx="336">
                  <c:v>-8.0509848687550818</c:v>
                </c:pt>
                <c:pt idx="337">
                  <c:v>-7.5845491707344399</c:v>
                </c:pt>
                <c:pt idx="338">
                  <c:v>-7.3444142444237821</c:v>
                </c:pt>
                <c:pt idx="339">
                  <c:v>-6.8422620029760095</c:v>
                </c:pt>
                <c:pt idx="340">
                  <c:v>-6.9210368840679157</c:v>
                </c:pt>
                <c:pt idx="341">
                  <c:v>-7.3127039835143801</c:v>
                </c:pt>
                <c:pt idx="342">
                  <c:v>-7.662506611140274</c:v>
                </c:pt>
                <c:pt idx="343">
                  <c:v>-7.6072179027627227</c:v>
                </c:pt>
                <c:pt idx="344">
                  <c:v>-6.4532963510515406</c:v>
                </c:pt>
                <c:pt idx="345">
                  <c:v>-4.8374394444212792</c:v>
                </c:pt>
                <c:pt idx="346">
                  <c:v>-5.187351549248385</c:v>
                </c:pt>
                <c:pt idx="347">
                  <c:v>-4.9598162268049562</c:v>
                </c:pt>
                <c:pt idx="348">
                  <c:v>-4.3968652240552615</c:v>
                </c:pt>
                <c:pt idx="349">
                  <c:v>-3.3765586101273763</c:v>
                </c:pt>
                <c:pt idx="350">
                  <c:v>-2.7900440583660995</c:v>
                </c:pt>
                <c:pt idx="351">
                  <c:v>-2.1431744075480887</c:v>
                </c:pt>
                <c:pt idx="352">
                  <c:v>-1.647496272342537</c:v>
                </c:pt>
                <c:pt idx="353">
                  <c:v>-0.70199625981431546</c:v>
                </c:pt>
                <c:pt idx="354">
                  <c:v>-0.44994565031031403</c:v>
                </c:pt>
                <c:pt idx="355">
                  <c:v>-1.4403588196704757</c:v>
                </c:pt>
                <c:pt idx="356">
                  <c:v>-0.81839810145667868</c:v>
                </c:pt>
                <c:pt idx="357">
                  <c:v>0.75826517825184858</c:v>
                </c:pt>
                <c:pt idx="358">
                  <c:v>0.28336499465056464</c:v>
                </c:pt>
                <c:pt idx="359">
                  <c:v>0.56243072817685524</c:v>
                </c:pt>
                <c:pt idx="360">
                  <c:v>0.52991426095162952</c:v>
                </c:pt>
                <c:pt idx="361">
                  <c:v>0.44300016925700952</c:v>
                </c:pt>
                <c:pt idx="362">
                  <c:v>-0.89492377997328454</c:v>
                </c:pt>
                <c:pt idx="363">
                  <c:v>-2.9604857816622787</c:v>
                </c:pt>
                <c:pt idx="364">
                  <c:v>-5.1968646323101817</c:v>
                </c:pt>
                <c:pt idx="365">
                  <c:v>-5.0734576265380591</c:v>
                </c:pt>
                <c:pt idx="366">
                  <c:v>-5.9883975745758136</c:v>
                </c:pt>
                <c:pt idx="367">
                  <c:v>-6.8290760042538068</c:v>
                </c:pt>
                <c:pt idx="368">
                  <c:v>-7.5063080048118564</c:v>
                </c:pt>
                <c:pt idx="369">
                  <c:v>-5.2254967256948719</c:v>
                </c:pt>
                <c:pt idx="370">
                  <c:v>-4.5984783317619833</c:v>
                </c:pt>
                <c:pt idx="371">
                  <c:v>-4.7931910929629122</c:v>
                </c:pt>
                <c:pt idx="372">
                  <c:v>-4.8023404998411676</c:v>
                </c:pt>
                <c:pt idx="373">
                  <c:v>-4.5347432218187214</c:v>
                </c:pt>
                <c:pt idx="374">
                  <c:v>-4.0123864585538351</c:v>
                </c:pt>
                <c:pt idx="375">
                  <c:v>-3.0913956372439904</c:v>
                </c:pt>
                <c:pt idx="376">
                  <c:v>-4.1315119341681461</c:v>
                </c:pt>
                <c:pt idx="377">
                  <c:v>-4.6738670966808096</c:v>
                </c:pt>
                <c:pt idx="378">
                  <c:v>-4.8181344096241006</c:v>
                </c:pt>
                <c:pt idx="379">
                  <c:v>-5.6685814161048267</c:v>
                </c:pt>
                <c:pt idx="380">
                  <c:v>-7.1554759598180384</c:v>
                </c:pt>
                <c:pt idx="381">
                  <c:v>-8.8285234496816685</c:v>
                </c:pt>
                <c:pt idx="382">
                  <c:v>-10.69733858095274</c:v>
                </c:pt>
                <c:pt idx="383">
                  <c:v>-11.023033402080406</c:v>
                </c:pt>
                <c:pt idx="384">
                  <c:v>-11.384931609261113</c:v>
                </c:pt>
                <c:pt idx="385">
                  <c:v>-11.893997917394625</c:v>
                </c:pt>
                <c:pt idx="386">
                  <c:v>-11.816161585328045</c:v>
                </c:pt>
                <c:pt idx="387">
                  <c:v>-11.992648699622851</c:v>
                </c:pt>
                <c:pt idx="388">
                  <c:v>-11.534055362574168</c:v>
                </c:pt>
                <c:pt idx="389">
                  <c:v>-10.848038455911865</c:v>
                </c:pt>
                <c:pt idx="390">
                  <c:v>-10.714501484064758</c:v>
                </c:pt>
                <c:pt idx="391">
                  <c:v>-10.611988805124492</c:v>
                </c:pt>
                <c:pt idx="392">
                  <c:v>-11.104705400127676</c:v>
                </c:pt>
                <c:pt idx="393">
                  <c:v>-11.073313847742325</c:v>
                </c:pt>
                <c:pt idx="394">
                  <c:v>-10.423490668456719</c:v>
                </c:pt>
                <c:pt idx="395">
                  <c:v>-10.733039598985766</c:v>
                </c:pt>
                <c:pt idx="396">
                  <c:v>-10.976034777370895</c:v>
                </c:pt>
                <c:pt idx="397">
                  <c:v>-10.549716098221028</c:v>
                </c:pt>
                <c:pt idx="398">
                  <c:v>-10.236302296878041</c:v>
                </c:pt>
                <c:pt idx="399">
                  <c:v>-8.7169427087663642</c:v>
                </c:pt>
                <c:pt idx="400">
                  <c:v>-8.7080737991361676</c:v>
                </c:pt>
                <c:pt idx="401">
                  <c:v>-8.5900504291708284</c:v>
                </c:pt>
                <c:pt idx="402">
                  <c:v>-8.2452550803376337</c:v>
                </c:pt>
                <c:pt idx="403">
                  <c:v>-8.1374378272342209</c:v>
                </c:pt>
                <c:pt idx="404">
                  <c:v>-8.2059029353414452</c:v>
                </c:pt>
                <c:pt idx="405">
                  <c:v>-8.6481609263825678</c:v>
                </c:pt>
                <c:pt idx="406">
                  <c:v>-9.8129282371918283</c:v>
                </c:pt>
                <c:pt idx="407">
                  <c:v>-9.8609636010517221</c:v>
                </c:pt>
                <c:pt idx="408">
                  <c:v>-8.5209775405224324</c:v>
                </c:pt>
                <c:pt idx="409">
                  <c:v>-8.6207698467789733</c:v>
                </c:pt>
                <c:pt idx="410">
                  <c:v>-8.447979905016668</c:v>
                </c:pt>
                <c:pt idx="411">
                  <c:v>-8.3322427663714063</c:v>
                </c:pt>
                <c:pt idx="412">
                  <c:v>-7.2368469545940997</c:v>
                </c:pt>
                <c:pt idx="413">
                  <c:v>-6.7499654346169944</c:v>
                </c:pt>
                <c:pt idx="414">
                  <c:v>-5.8649562696322146</c:v>
                </c:pt>
                <c:pt idx="415">
                  <c:v>-6.5854190092971105</c:v>
                </c:pt>
                <c:pt idx="416">
                  <c:v>-5.9165004150382332</c:v>
                </c:pt>
                <c:pt idx="417">
                  <c:v>-5.7194160105505603</c:v>
                </c:pt>
                <c:pt idx="418">
                  <c:v>-5.3864634427164146</c:v>
                </c:pt>
                <c:pt idx="419">
                  <c:v>-5.3636802075814964</c:v>
                </c:pt>
                <c:pt idx="420">
                  <c:v>-5.9021458122357302</c:v>
                </c:pt>
                <c:pt idx="421">
                  <c:v>-6.9897404104451457</c:v>
                </c:pt>
                <c:pt idx="422">
                  <c:v>-7.7505496108658685</c:v>
                </c:pt>
                <c:pt idx="423">
                  <c:v>-8.7162024818795381</c:v>
                </c:pt>
                <c:pt idx="424">
                  <c:v>-9.289389204589753</c:v>
                </c:pt>
                <c:pt idx="425">
                  <c:v>-9.9913516433202911</c:v>
                </c:pt>
                <c:pt idx="426">
                  <c:v>-11.013752305952258</c:v>
                </c:pt>
                <c:pt idx="427">
                  <c:v>-11.245193814465305</c:v>
                </c:pt>
                <c:pt idx="428">
                  <c:v>-11.629147145106103</c:v>
                </c:pt>
                <c:pt idx="429">
                  <c:v>-11.659716647575385</c:v>
                </c:pt>
                <c:pt idx="430">
                  <c:v>-11.515354489576154</c:v>
                </c:pt>
                <c:pt idx="431">
                  <c:v>-11.790405997770581</c:v>
                </c:pt>
                <c:pt idx="432">
                  <c:v>-12.363854620727794</c:v>
                </c:pt>
                <c:pt idx="433">
                  <c:v>-11.886382989428657</c:v>
                </c:pt>
                <c:pt idx="434">
                  <c:v>-11.448653207114322</c:v>
                </c:pt>
                <c:pt idx="435">
                  <c:v>-10.906184270812954</c:v>
                </c:pt>
                <c:pt idx="436">
                  <c:v>-10.45591785931772</c:v>
                </c:pt>
                <c:pt idx="437">
                  <c:v>-9.4722570444419052</c:v>
                </c:pt>
                <c:pt idx="438">
                  <c:v>-8.1008920639156816</c:v>
                </c:pt>
                <c:pt idx="439">
                  <c:v>-4.5400782718864168</c:v>
                </c:pt>
                <c:pt idx="440">
                  <c:v>-1.5182693368397084</c:v>
                </c:pt>
                <c:pt idx="441">
                  <c:v>2.5969415396694342</c:v>
                </c:pt>
                <c:pt idx="442">
                  <c:v>6.0216346319693281</c:v>
                </c:pt>
                <c:pt idx="443">
                  <c:v>12.065130191564394</c:v>
                </c:pt>
                <c:pt idx="444">
                  <c:v>17.45026480999686</c:v>
                </c:pt>
                <c:pt idx="445">
                  <c:v>21.806914852031245</c:v>
                </c:pt>
                <c:pt idx="446">
                  <c:v>24.186982431674089</c:v>
                </c:pt>
                <c:pt idx="447">
                  <c:v>25.221970827508478</c:v>
                </c:pt>
                <c:pt idx="448">
                  <c:v>27.067776666273904</c:v>
                </c:pt>
                <c:pt idx="449">
                  <c:v>28.75743272586433</c:v>
                </c:pt>
                <c:pt idx="450">
                  <c:v>27.400988131323505</c:v>
                </c:pt>
                <c:pt idx="451">
                  <c:v>24.526605337962163</c:v>
                </c:pt>
                <c:pt idx="452">
                  <c:v>24.012702937051763</c:v>
                </c:pt>
                <c:pt idx="453">
                  <c:v>22.221499990460739</c:v>
                </c:pt>
                <c:pt idx="454">
                  <c:v>23.698700781869768</c:v>
                </c:pt>
                <c:pt idx="455">
                  <c:v>23.316077041152578</c:v>
                </c:pt>
                <c:pt idx="456">
                  <c:v>22.99275889618756</c:v>
                </c:pt>
                <c:pt idx="457">
                  <c:v>24.141545388567248</c:v>
                </c:pt>
                <c:pt idx="458">
                  <c:v>27.336686416255823</c:v>
                </c:pt>
                <c:pt idx="459">
                  <c:v>29.199727167118851</c:v>
                </c:pt>
                <c:pt idx="460">
                  <c:v>32.033755686519683</c:v>
                </c:pt>
                <c:pt idx="461">
                  <c:v>34.173577101250892</c:v>
                </c:pt>
                <c:pt idx="462">
                  <c:v>34.179243511630268</c:v>
                </c:pt>
                <c:pt idx="463">
                  <c:v>35.732155141204132</c:v>
                </c:pt>
                <c:pt idx="464">
                  <c:v>36.338318624557282</c:v>
                </c:pt>
                <c:pt idx="465">
                  <c:v>34.195302295625119</c:v>
                </c:pt>
                <c:pt idx="466">
                  <c:v>32.674690145725933</c:v>
                </c:pt>
                <c:pt idx="467">
                  <c:v>30.953051859179904</c:v>
                </c:pt>
                <c:pt idx="468">
                  <c:v>28.241523388500497</c:v>
                </c:pt>
                <c:pt idx="469">
                  <c:v>28.558526988717038</c:v>
                </c:pt>
                <c:pt idx="470">
                  <c:v>27.43607536402364</c:v>
                </c:pt>
                <c:pt idx="471">
                  <c:v>25.458841333523651</c:v>
                </c:pt>
                <c:pt idx="472">
                  <c:v>25.366396031028525</c:v>
                </c:pt>
                <c:pt idx="473">
                  <c:v>26.761421560572991</c:v>
                </c:pt>
                <c:pt idx="474">
                  <c:v>26.99348077958863</c:v>
                </c:pt>
                <c:pt idx="475">
                  <c:v>27.630459715267015</c:v>
                </c:pt>
                <c:pt idx="476">
                  <c:v>27.383318161622661</c:v>
                </c:pt>
                <c:pt idx="477">
                  <c:v>28.030754629027591</c:v>
                </c:pt>
                <c:pt idx="478">
                  <c:v>28.873097764699327</c:v>
                </c:pt>
                <c:pt idx="479">
                  <c:v>29.912298848620221</c:v>
                </c:pt>
                <c:pt idx="480">
                  <c:v>28.341883814082973</c:v>
                </c:pt>
                <c:pt idx="481">
                  <c:v>28.590829949353825</c:v>
                </c:pt>
                <c:pt idx="482">
                  <c:v>30.330584380644552</c:v>
                </c:pt>
                <c:pt idx="483">
                  <c:v>31.525318879793495</c:v>
                </c:pt>
                <c:pt idx="484">
                  <c:v>32.147697547237769</c:v>
                </c:pt>
                <c:pt idx="485">
                  <c:v>30.768206253243655</c:v>
                </c:pt>
                <c:pt idx="486">
                  <c:v>30.809417700682314</c:v>
                </c:pt>
                <c:pt idx="487">
                  <c:v>30.420011504677575</c:v>
                </c:pt>
                <c:pt idx="488">
                  <c:v>30.63469779527577</c:v>
                </c:pt>
                <c:pt idx="489">
                  <c:v>27.799005656452323</c:v>
                </c:pt>
                <c:pt idx="490">
                  <c:v>28.374572715855415</c:v>
                </c:pt>
                <c:pt idx="491">
                  <c:v>29.107362564452139</c:v>
                </c:pt>
                <c:pt idx="492">
                  <c:v>29.667707089358888</c:v>
                </c:pt>
                <c:pt idx="493">
                  <c:v>29.23554627230217</c:v>
                </c:pt>
                <c:pt idx="494">
                  <c:v>29.359396700115742</c:v>
                </c:pt>
                <c:pt idx="495">
                  <c:v>29.173801048158776</c:v>
                </c:pt>
                <c:pt idx="496">
                  <c:v>30.841593095496485</c:v>
                </c:pt>
                <c:pt idx="497">
                  <c:v>31.178743660739542</c:v>
                </c:pt>
                <c:pt idx="498">
                  <c:v>30.503097964816245</c:v>
                </c:pt>
                <c:pt idx="499">
                  <c:v>31.034191298147537</c:v>
                </c:pt>
                <c:pt idx="500">
                  <c:v>30.555110482339586</c:v>
                </c:pt>
                <c:pt idx="501">
                  <c:v>29.859493113949942</c:v>
                </c:pt>
                <c:pt idx="502">
                  <c:v>28.874907541456622</c:v>
                </c:pt>
                <c:pt idx="503">
                  <c:v>27.921973823535776</c:v>
                </c:pt>
                <c:pt idx="504">
                  <c:v>25.257301560867578</c:v>
                </c:pt>
                <c:pt idx="505">
                  <c:v>24.143151443019342</c:v>
                </c:pt>
                <c:pt idx="506">
                  <c:v>23.132379374085229</c:v>
                </c:pt>
                <c:pt idx="507">
                  <c:v>22.63496094768664</c:v>
                </c:pt>
                <c:pt idx="508">
                  <c:v>22.755036908350949</c:v>
                </c:pt>
                <c:pt idx="509">
                  <c:v>22.428667300536951</c:v>
                </c:pt>
                <c:pt idx="510">
                  <c:v>20.887316527695297</c:v>
                </c:pt>
                <c:pt idx="511">
                  <c:v>21.182110584582684</c:v>
                </c:pt>
                <c:pt idx="512">
                  <c:v>21.509063427357891</c:v>
                </c:pt>
                <c:pt idx="513">
                  <c:v>21.923228791109981</c:v>
                </c:pt>
                <c:pt idx="514">
                  <c:v>22.518385768780071</c:v>
                </c:pt>
                <c:pt idx="515">
                  <c:v>20.32897248022531</c:v>
                </c:pt>
                <c:pt idx="516">
                  <c:v>19.329702798931834</c:v>
                </c:pt>
                <c:pt idx="517">
                  <c:v>19.409981939277554</c:v>
                </c:pt>
                <c:pt idx="518">
                  <c:v>18.781778321835723</c:v>
                </c:pt>
                <c:pt idx="519">
                  <c:v>17.277229874132573</c:v>
                </c:pt>
                <c:pt idx="520">
                  <c:v>15.841474973949071</c:v>
                </c:pt>
                <c:pt idx="521">
                  <c:v>15.167293110086051</c:v>
                </c:pt>
                <c:pt idx="522">
                  <c:v>16.763319611617568</c:v>
                </c:pt>
                <c:pt idx="523">
                  <c:v>19.765515192093023</c:v>
                </c:pt>
                <c:pt idx="524">
                  <c:v>20.022188968697339</c:v>
                </c:pt>
                <c:pt idx="525">
                  <c:v>20.140795382915321</c:v>
                </c:pt>
                <c:pt idx="526">
                  <c:v>21.603130326675409</c:v>
                </c:pt>
                <c:pt idx="527">
                  <c:v>21.504651537970581</c:v>
                </c:pt>
                <c:pt idx="528">
                  <c:v>21.234405909990603</c:v>
                </c:pt>
                <c:pt idx="529">
                  <c:v>21.508769410335727</c:v>
                </c:pt>
                <c:pt idx="530">
                  <c:v>18.79185688858789</c:v>
                </c:pt>
                <c:pt idx="531">
                  <c:v>17.633023831446678</c:v>
                </c:pt>
                <c:pt idx="532">
                  <c:v>16.683983317701269</c:v>
                </c:pt>
                <c:pt idx="533">
                  <c:v>14.958101595239743</c:v>
                </c:pt>
                <c:pt idx="534">
                  <c:v>15.345646359919476</c:v>
                </c:pt>
                <c:pt idx="535">
                  <c:v>15.385793202690438</c:v>
                </c:pt>
                <c:pt idx="536">
                  <c:v>14.600913952700941</c:v>
                </c:pt>
                <c:pt idx="537">
                  <c:v>14.830298616098933</c:v>
                </c:pt>
                <c:pt idx="538">
                  <c:v>15.271970838680842</c:v>
                </c:pt>
                <c:pt idx="539">
                  <c:v>15.742966975490146</c:v>
                </c:pt>
                <c:pt idx="540">
                  <c:v>15.840222134981641</c:v>
                </c:pt>
                <c:pt idx="541">
                  <c:v>15.893713175888324</c:v>
                </c:pt>
                <c:pt idx="542">
                  <c:v>15.635833959383762</c:v>
                </c:pt>
                <c:pt idx="543">
                  <c:v>15.808874582700239</c:v>
                </c:pt>
                <c:pt idx="544">
                  <c:v>16.55293043695589</c:v>
                </c:pt>
                <c:pt idx="545">
                  <c:v>16.227226064025391</c:v>
                </c:pt>
                <c:pt idx="546">
                  <c:v>16.731611981296997</c:v>
                </c:pt>
                <c:pt idx="547">
                  <c:v>16.130345114769234</c:v>
                </c:pt>
                <c:pt idx="548">
                  <c:v>15.780516271621082</c:v>
                </c:pt>
                <c:pt idx="549">
                  <c:v>14.496532003071701</c:v>
                </c:pt>
                <c:pt idx="550">
                  <c:v>13.422589622393291</c:v>
                </c:pt>
                <c:pt idx="551">
                  <c:v>12.587946862384772</c:v>
                </c:pt>
                <c:pt idx="552">
                  <c:v>12.12425339362977</c:v>
                </c:pt>
                <c:pt idx="553">
                  <c:v>10.495692839322567</c:v>
                </c:pt>
                <c:pt idx="554">
                  <c:v>9.669076803304657</c:v>
                </c:pt>
                <c:pt idx="555">
                  <c:v>8.5073279730205158</c:v>
                </c:pt>
                <c:pt idx="556">
                  <c:v>7.9515981237104745</c:v>
                </c:pt>
                <c:pt idx="557">
                  <c:v>7.5362619783418099</c:v>
                </c:pt>
                <c:pt idx="558">
                  <c:v>7.2096961180665575</c:v>
                </c:pt>
                <c:pt idx="559">
                  <c:v>5.983221192644181</c:v>
                </c:pt>
                <c:pt idx="560">
                  <c:v>4.2243792036649941</c:v>
                </c:pt>
                <c:pt idx="561">
                  <c:v>3.5859771163977618</c:v>
                </c:pt>
                <c:pt idx="562">
                  <c:v>3.320469182735728</c:v>
                </c:pt>
                <c:pt idx="563">
                  <c:v>3.4727552315605785</c:v>
                </c:pt>
                <c:pt idx="564">
                  <c:v>3.5780172880204062</c:v>
                </c:pt>
                <c:pt idx="565">
                  <c:v>2.4567226344776585</c:v>
                </c:pt>
                <c:pt idx="566">
                  <c:v>2.9355644969201076</c:v>
                </c:pt>
                <c:pt idx="567">
                  <c:v>3.9162122680530502</c:v>
                </c:pt>
                <c:pt idx="568">
                  <c:v>3.9077029664971419</c:v>
                </c:pt>
                <c:pt idx="569">
                  <c:v>3.8178882528477618</c:v>
                </c:pt>
                <c:pt idx="570">
                  <c:v>4.2526384784878752</c:v>
                </c:pt>
                <c:pt idx="571">
                  <c:v>4.2228239022594085</c:v>
                </c:pt>
                <c:pt idx="572">
                  <c:v>4.1442891709729128</c:v>
                </c:pt>
                <c:pt idx="573">
                  <c:v>4.6927747849688854</c:v>
                </c:pt>
                <c:pt idx="574">
                  <c:v>6.2284140419683096</c:v>
                </c:pt>
                <c:pt idx="575">
                  <c:v>6.1869945494512342</c:v>
                </c:pt>
                <c:pt idx="576">
                  <c:v>6.0618361647236796</c:v>
                </c:pt>
                <c:pt idx="577">
                  <c:v>5.8587772638135096</c:v>
                </c:pt>
                <c:pt idx="578">
                  <c:v>6.2914104564844617</c:v>
                </c:pt>
                <c:pt idx="579">
                  <c:v>6.5386363641678713</c:v>
                </c:pt>
                <c:pt idx="580">
                  <c:v>6.65642319457982</c:v>
                </c:pt>
                <c:pt idx="581">
                  <c:v>5.7889460171415967</c:v>
                </c:pt>
                <c:pt idx="582">
                  <c:v>6.5964283634509799</c:v>
                </c:pt>
                <c:pt idx="583">
                  <c:v>6.9039672902891862</c:v>
                </c:pt>
                <c:pt idx="584">
                  <c:v>7.0357443971323192</c:v>
                </c:pt>
                <c:pt idx="585">
                  <c:v>6.7121109344776739</c:v>
                </c:pt>
                <c:pt idx="586">
                  <c:v>6.6148496458782544</c:v>
                </c:pt>
                <c:pt idx="587">
                  <c:v>7.1037451656748516</c:v>
                </c:pt>
                <c:pt idx="588">
                  <c:v>8.0504792155195943</c:v>
                </c:pt>
                <c:pt idx="589">
                  <c:v>6.7174422774164881</c:v>
                </c:pt>
                <c:pt idx="590">
                  <c:v>6.5047048224121236</c:v>
                </c:pt>
                <c:pt idx="591">
                  <c:v>6.4691233729646012</c:v>
                </c:pt>
                <c:pt idx="592">
                  <c:v>6.9130701736543028</c:v>
                </c:pt>
                <c:pt idx="593">
                  <c:v>6.7947102943814581</c:v>
                </c:pt>
                <c:pt idx="594">
                  <c:v>7.1250111180079951</c:v>
                </c:pt>
                <c:pt idx="595">
                  <c:v>6.6204139649500666</c:v>
                </c:pt>
                <c:pt idx="596">
                  <c:v>6.8711726766351706</c:v>
                </c:pt>
                <c:pt idx="597">
                  <c:v>6.8803770958582051</c:v>
                </c:pt>
                <c:pt idx="598">
                  <c:v>6.7836713195909004</c:v>
                </c:pt>
                <c:pt idx="599">
                  <c:v>5.6991471379906047</c:v>
                </c:pt>
                <c:pt idx="600">
                  <c:v>5.314871143175103</c:v>
                </c:pt>
                <c:pt idx="601">
                  <c:v>4.1939530333826136</c:v>
                </c:pt>
                <c:pt idx="602">
                  <c:v>3.4870585952502986</c:v>
                </c:pt>
                <c:pt idx="603">
                  <c:v>3.484096646805134</c:v>
                </c:pt>
                <c:pt idx="604">
                  <c:v>3.5624954820946906</c:v>
                </c:pt>
                <c:pt idx="605">
                  <c:v>3.494849799199506</c:v>
                </c:pt>
                <c:pt idx="606">
                  <c:v>4.0718144641893188</c:v>
                </c:pt>
                <c:pt idx="607">
                  <c:v>4.3366000720089986</c:v>
                </c:pt>
                <c:pt idx="608">
                  <c:v>3.8148494161137121</c:v>
                </c:pt>
                <c:pt idx="609">
                  <c:v>4.1244491930989593</c:v>
                </c:pt>
                <c:pt idx="610">
                  <c:v>4.3302837554223865</c:v>
                </c:pt>
                <c:pt idx="611">
                  <c:v>4.2038973245769125</c:v>
                </c:pt>
                <c:pt idx="612">
                  <c:v>4.1415847581441927</c:v>
                </c:pt>
                <c:pt idx="613">
                  <c:v>4.1895822824376756</c:v>
                </c:pt>
                <c:pt idx="614">
                  <c:v>4.1549179253329696</c:v>
                </c:pt>
                <c:pt idx="615">
                  <c:v>4.8262938824129691</c:v>
                </c:pt>
                <c:pt idx="616">
                  <c:v>4.7532544894404527</c:v>
                </c:pt>
                <c:pt idx="617">
                  <c:v>4.2215787988544342</c:v>
                </c:pt>
                <c:pt idx="618">
                  <c:v>4.0624270976307972</c:v>
                </c:pt>
                <c:pt idx="619">
                  <c:v>3.7297794103965209</c:v>
                </c:pt>
                <c:pt idx="620">
                  <c:v>3.2994385649252096</c:v>
                </c:pt>
                <c:pt idx="621">
                  <c:v>3.4517699897462704</c:v>
                </c:pt>
                <c:pt idx="622">
                  <c:v>3.0064718486763753</c:v>
                </c:pt>
                <c:pt idx="623">
                  <c:v>3.1650726733999028</c:v>
                </c:pt>
                <c:pt idx="624">
                  <c:v>4.5880189144568524</c:v>
                </c:pt>
                <c:pt idx="625">
                  <c:v>5.0895620499466583</c:v>
                </c:pt>
                <c:pt idx="626">
                  <c:v>5.6306299898895773</c:v>
                </c:pt>
                <c:pt idx="627">
                  <c:v>5.821818656507225</c:v>
                </c:pt>
                <c:pt idx="628">
                  <c:v>6.0205567954821504</c:v>
                </c:pt>
                <c:pt idx="629">
                  <c:v>6.1837267814675085</c:v>
                </c:pt>
                <c:pt idx="630">
                  <c:v>5.6746349736852855</c:v>
                </c:pt>
                <c:pt idx="631">
                  <c:v>4.7799884980359204</c:v>
                </c:pt>
                <c:pt idx="632">
                  <c:v>4.8833707404270674</c:v>
                </c:pt>
                <c:pt idx="633">
                  <c:v>4.8540193037040043</c:v>
                </c:pt>
                <c:pt idx="634">
                  <c:v>4.8111581051899135</c:v>
                </c:pt>
                <c:pt idx="635">
                  <c:v>4.9732180946760485</c:v>
                </c:pt>
                <c:pt idx="636">
                  <c:v>5.4044663136545577</c:v>
                </c:pt>
                <c:pt idx="637">
                  <c:v>4.745019981148892</c:v>
                </c:pt>
                <c:pt idx="638">
                  <c:v>4.3252833046239747</c:v>
                </c:pt>
                <c:pt idx="639">
                  <c:v>4.475666169069993</c:v>
                </c:pt>
                <c:pt idx="640">
                  <c:v>4.1478230031117755</c:v>
                </c:pt>
                <c:pt idx="641">
                  <c:v>4.1543007432386343</c:v>
                </c:pt>
                <c:pt idx="642">
                  <c:v>3.6617760526670797</c:v>
                </c:pt>
                <c:pt idx="643">
                  <c:v>3.3711348972146586</c:v>
                </c:pt>
                <c:pt idx="644">
                  <c:v>3.5965508709443204</c:v>
                </c:pt>
                <c:pt idx="645">
                  <c:v>3.9689435315355772</c:v>
                </c:pt>
                <c:pt idx="646">
                  <c:v>3.3471781534288145</c:v>
                </c:pt>
                <c:pt idx="647">
                  <c:v>3.7004820909891256</c:v>
                </c:pt>
                <c:pt idx="648">
                  <c:v>3.7442397426752985</c:v>
                </c:pt>
                <c:pt idx="649">
                  <c:v>3.7938250349352769</c:v>
                </c:pt>
                <c:pt idx="650">
                  <c:v>3.7252352162119586</c:v>
                </c:pt>
                <c:pt idx="651">
                  <c:v>4.5653400863076348</c:v>
                </c:pt>
                <c:pt idx="652">
                  <c:v>4.2796281617158014</c:v>
                </c:pt>
                <c:pt idx="653">
                  <c:v>4.4090996670440044</c:v>
                </c:pt>
                <c:pt idx="654">
                  <c:v>4.1470068973985983</c:v>
                </c:pt>
                <c:pt idx="655">
                  <c:v>3.6988736991933964</c:v>
                </c:pt>
                <c:pt idx="656">
                  <c:v>4.092968222107964</c:v>
                </c:pt>
                <c:pt idx="657">
                  <c:v>4.0804947373110512</c:v>
                </c:pt>
                <c:pt idx="658">
                  <c:v>3.9771317131946353</c:v>
                </c:pt>
                <c:pt idx="659">
                  <c:v>3.517108120103797</c:v>
                </c:pt>
                <c:pt idx="660">
                  <c:v>3.2039325872666575</c:v>
                </c:pt>
                <c:pt idx="661">
                  <c:v>2.680443907352092</c:v>
                </c:pt>
                <c:pt idx="662">
                  <c:v>2.9362386848315452</c:v>
                </c:pt>
                <c:pt idx="663">
                  <c:v>2.9629239815666266</c:v>
                </c:pt>
                <c:pt idx="664">
                  <c:v>3.1861241790283317</c:v>
                </c:pt>
                <c:pt idx="665">
                  <c:v>3.4608493798707061</c:v>
                </c:pt>
                <c:pt idx="666">
                  <c:v>5.0082226229480664</c:v>
                </c:pt>
                <c:pt idx="667">
                  <c:v>5.0028849922992222</c:v>
                </c:pt>
                <c:pt idx="668">
                  <c:v>5.5278584810974847</c:v>
                </c:pt>
                <c:pt idx="669">
                  <c:v>5.8742209516454382</c:v>
                </c:pt>
                <c:pt idx="670">
                  <c:v>5.4644379613327851</c:v>
                </c:pt>
                <c:pt idx="671">
                  <c:v>5.7341024837615517</c:v>
                </c:pt>
                <c:pt idx="672">
                  <c:v>5.7342500842687922</c:v>
                </c:pt>
                <c:pt idx="673">
                  <c:v>4.9290798879094337</c:v>
                </c:pt>
                <c:pt idx="674">
                  <c:v>5.3770622515262696</c:v>
                </c:pt>
                <c:pt idx="675">
                  <c:v>5.6220129131540588</c:v>
                </c:pt>
                <c:pt idx="676">
                  <c:v>5.8760725637043292</c:v>
                </c:pt>
                <c:pt idx="677">
                  <c:v>6.0005891011377326</c:v>
                </c:pt>
                <c:pt idx="678">
                  <c:v>5.5822845651745094</c:v>
                </c:pt>
                <c:pt idx="679">
                  <c:v>7.4448261741360451</c:v>
                </c:pt>
                <c:pt idx="680">
                  <c:v>8.3652569696671897</c:v>
                </c:pt>
                <c:pt idx="681">
                  <c:v>8.3162148081631297</c:v>
                </c:pt>
                <c:pt idx="682">
                  <c:v>8.6070019151437727</c:v>
                </c:pt>
                <c:pt idx="683">
                  <c:v>8.553368702471932</c:v>
                </c:pt>
                <c:pt idx="684">
                  <c:v>8.9802609000066838</c:v>
                </c:pt>
                <c:pt idx="685">
                  <c:v>8.878668365270217</c:v>
                </c:pt>
                <c:pt idx="686">
                  <c:v>9.2352518522321159</c:v>
                </c:pt>
                <c:pt idx="687">
                  <c:v>9.3200573993128213</c:v>
                </c:pt>
                <c:pt idx="688">
                  <c:v>9.6784424210859292</c:v>
                </c:pt>
                <c:pt idx="689">
                  <c:v>9.5517350979968239</c:v>
                </c:pt>
                <c:pt idx="690">
                  <c:v>9.6269216856591431</c:v>
                </c:pt>
                <c:pt idx="691">
                  <c:v>9.9219031335483265</c:v>
                </c:pt>
                <c:pt idx="692">
                  <c:v>9.8946155796608561</c:v>
                </c:pt>
                <c:pt idx="693">
                  <c:v>9.5220001796932472</c:v>
                </c:pt>
                <c:pt idx="694">
                  <c:v>10.997284018165855</c:v>
                </c:pt>
                <c:pt idx="695">
                  <c:v>12.385933751357888</c:v>
                </c:pt>
                <c:pt idx="696">
                  <c:v>14.615192470557929</c:v>
                </c:pt>
                <c:pt idx="697">
                  <c:v>14.51285273109845</c:v>
                </c:pt>
                <c:pt idx="698">
                  <c:v>13.645220457091872</c:v>
                </c:pt>
                <c:pt idx="699">
                  <c:v>13.776990690774207</c:v>
                </c:pt>
                <c:pt idx="700">
                  <c:v>12.979703911353713</c:v>
                </c:pt>
                <c:pt idx="701">
                  <c:v>9.610187374493778</c:v>
                </c:pt>
                <c:pt idx="702">
                  <c:v>8.970556786515834</c:v>
                </c:pt>
                <c:pt idx="703">
                  <c:v>8.3992521665192026</c:v>
                </c:pt>
                <c:pt idx="704">
                  <c:v>7.4490314252787444</c:v>
                </c:pt>
                <c:pt idx="705">
                  <c:v>6.9677190726907918</c:v>
                </c:pt>
                <c:pt idx="706">
                  <c:v>6.3218314496805323</c:v>
                </c:pt>
                <c:pt idx="707">
                  <c:v>5.3798002026585152</c:v>
                </c:pt>
                <c:pt idx="708">
                  <c:v>7.0622319580162207</c:v>
                </c:pt>
                <c:pt idx="709">
                  <c:v>5.6783955935444208</c:v>
                </c:pt>
                <c:pt idx="710">
                  <c:v>3.3884314542559926</c:v>
                </c:pt>
                <c:pt idx="711">
                  <c:v>3.6418206303078771</c:v>
                </c:pt>
                <c:pt idx="712">
                  <c:v>3.7569055435452472</c:v>
                </c:pt>
                <c:pt idx="713">
                  <c:v>4.0043742678609107</c:v>
                </c:pt>
                <c:pt idx="714">
                  <c:v>3.731762530912957</c:v>
                </c:pt>
                <c:pt idx="715">
                  <c:v>3.5482987346146189</c:v>
                </c:pt>
                <c:pt idx="716">
                  <c:v>3.3116861466188796</c:v>
                </c:pt>
                <c:pt idx="717">
                  <c:v>2.6312414359983767</c:v>
                </c:pt>
                <c:pt idx="718">
                  <c:v>2.2465987873633577</c:v>
                </c:pt>
                <c:pt idx="719">
                  <c:v>2.1551103823608315</c:v>
                </c:pt>
                <c:pt idx="720">
                  <c:v>2.6718026004721458</c:v>
                </c:pt>
                <c:pt idx="721">
                  <c:v>3.1776788797033766</c:v>
                </c:pt>
                <c:pt idx="722">
                  <c:v>1.741747372618774</c:v>
                </c:pt>
                <c:pt idx="723">
                  <c:v>1.6808870804863123</c:v>
                </c:pt>
                <c:pt idx="724">
                  <c:v>1.5778197118784978</c:v>
                </c:pt>
                <c:pt idx="725">
                  <c:v>1.5049528756296604</c:v>
                </c:pt>
                <c:pt idx="726">
                  <c:v>0.99264506754421566</c:v>
                </c:pt>
                <c:pt idx="727">
                  <c:v>1.4529766559085482</c:v>
                </c:pt>
                <c:pt idx="728">
                  <c:v>4.6083494318111776E-4</c:v>
                </c:pt>
                <c:pt idx="729">
                  <c:v>0.7763921937088677</c:v>
                </c:pt>
                <c:pt idx="730">
                  <c:v>0.55631078546283319</c:v>
                </c:pt>
                <c:pt idx="731">
                  <c:v>0.51190276569304116</c:v>
                </c:pt>
                <c:pt idx="732">
                  <c:v>0.84040210527557868</c:v>
                </c:pt>
                <c:pt idx="733">
                  <c:v>1.0710376388743985</c:v>
                </c:pt>
                <c:pt idx="734">
                  <c:v>-1.2524164473260562</c:v>
                </c:pt>
                <c:pt idx="735">
                  <c:v>-0.62602627030628455</c:v>
                </c:pt>
                <c:pt idx="736">
                  <c:v>-1.0870522385846619</c:v>
                </c:pt>
                <c:pt idx="737">
                  <c:v>-1.6868481850511474</c:v>
                </c:pt>
                <c:pt idx="738">
                  <c:v>-2.0081422540633453</c:v>
                </c:pt>
                <c:pt idx="739">
                  <c:v>-2.5294368933827616</c:v>
                </c:pt>
                <c:pt idx="740">
                  <c:v>-2.849738364879272</c:v>
                </c:pt>
                <c:pt idx="741">
                  <c:v>-1.2602864476397815</c:v>
                </c:pt>
                <c:pt idx="742">
                  <c:v>-1.4304032188465627</c:v>
                </c:pt>
                <c:pt idx="743">
                  <c:v>-1.5663626016983911</c:v>
                </c:pt>
                <c:pt idx="744">
                  <c:v>-8.342680553064101E-2</c:v>
                </c:pt>
                <c:pt idx="745">
                  <c:v>1.727597136539367</c:v>
                </c:pt>
                <c:pt idx="746">
                  <c:v>3.6156205144037066</c:v>
                </c:pt>
                <c:pt idx="747">
                  <c:v>6.0310122578859211</c:v>
                </c:pt>
                <c:pt idx="748">
                  <c:v>6.7426677618379705</c:v>
                </c:pt>
                <c:pt idx="749">
                  <c:v>9.0201198623511107</c:v>
                </c:pt>
                <c:pt idx="750">
                  <c:v>10.824415317364247</c:v>
                </c:pt>
                <c:pt idx="751">
                  <c:v>10.850217813598961</c:v>
                </c:pt>
                <c:pt idx="752">
                  <c:v>11.216520588164867</c:v>
                </c:pt>
                <c:pt idx="753">
                  <c:v>11.212775159181401</c:v>
                </c:pt>
                <c:pt idx="754">
                  <c:v>10.405659217266455</c:v>
                </c:pt>
                <c:pt idx="755">
                  <c:v>10.328971818832073</c:v>
                </c:pt>
                <c:pt idx="756">
                  <c:v>9.9103299074219287</c:v>
                </c:pt>
                <c:pt idx="757">
                  <c:v>11.038600187362045</c:v>
                </c:pt>
                <c:pt idx="758">
                  <c:v>10.743136586450792</c:v>
                </c:pt>
                <c:pt idx="759">
                  <c:v>10.237950911767465</c:v>
                </c:pt>
                <c:pt idx="760">
                  <c:v>10.675867443726645</c:v>
                </c:pt>
                <c:pt idx="761">
                  <c:v>11.006229391026158</c:v>
                </c:pt>
                <c:pt idx="762">
                  <c:v>11.36489406208368</c:v>
                </c:pt>
                <c:pt idx="763">
                  <c:v>11.710519425774468</c:v>
                </c:pt>
                <c:pt idx="764">
                  <c:v>10.925328864038152</c:v>
                </c:pt>
                <c:pt idx="765">
                  <c:v>11.175934595954121</c:v>
                </c:pt>
                <c:pt idx="766">
                  <c:v>11.216472956741658</c:v>
                </c:pt>
                <c:pt idx="767">
                  <c:v>10.937036332575</c:v>
                </c:pt>
                <c:pt idx="768">
                  <c:v>10.798936329047388</c:v>
                </c:pt>
                <c:pt idx="769">
                  <c:v>10.476482141010949</c:v>
                </c:pt>
                <c:pt idx="770">
                  <c:v>10.935285770863434</c:v>
                </c:pt>
                <c:pt idx="771">
                  <c:v>12.243208572353923</c:v>
                </c:pt>
                <c:pt idx="772">
                  <c:v>13.256531971469965</c:v>
                </c:pt>
                <c:pt idx="773">
                  <c:v>12.575125374070231</c:v>
                </c:pt>
                <c:pt idx="774">
                  <c:v>12.847264613242626</c:v>
                </c:pt>
                <c:pt idx="775">
                  <c:v>12.762623391868885</c:v>
                </c:pt>
                <c:pt idx="776">
                  <c:v>13.009240727642785</c:v>
                </c:pt>
                <c:pt idx="777">
                  <c:v>12.135094349275406</c:v>
                </c:pt>
                <c:pt idx="778">
                  <c:v>11.374983629632808</c:v>
                </c:pt>
                <c:pt idx="779">
                  <c:v>10.074958838523917</c:v>
                </c:pt>
                <c:pt idx="780">
                  <c:v>11.144022503861896</c:v>
                </c:pt>
                <c:pt idx="781">
                  <c:v>11.040658084137135</c:v>
                </c:pt>
                <c:pt idx="782">
                  <c:v>11.517558015899951</c:v>
                </c:pt>
                <c:pt idx="783">
                  <c:v>11.276628723480716</c:v>
                </c:pt>
                <c:pt idx="784">
                  <c:v>10.936081652815689</c:v>
                </c:pt>
                <c:pt idx="785">
                  <c:v>11.530882550515855</c:v>
                </c:pt>
                <c:pt idx="786">
                  <c:v>12.613556620478812</c:v>
                </c:pt>
                <c:pt idx="787">
                  <c:v>12.238399691212942</c:v>
                </c:pt>
                <c:pt idx="788">
                  <c:v>12.83266429182599</c:v>
                </c:pt>
                <c:pt idx="789">
                  <c:v>12.985716489529663</c:v>
                </c:pt>
                <c:pt idx="790">
                  <c:v>14.014382360742049</c:v>
                </c:pt>
                <c:pt idx="791">
                  <c:v>15.324783677484637</c:v>
                </c:pt>
                <c:pt idx="792">
                  <c:v>16.440945038805985</c:v>
                </c:pt>
                <c:pt idx="793">
                  <c:v>16.449847695978413</c:v>
                </c:pt>
                <c:pt idx="794">
                  <c:v>16.849609267733445</c:v>
                </c:pt>
                <c:pt idx="795">
                  <c:v>16.347501665908542</c:v>
                </c:pt>
                <c:pt idx="796">
                  <c:v>16.548555232886283</c:v>
                </c:pt>
                <c:pt idx="797">
                  <c:v>16.961650997024073</c:v>
                </c:pt>
                <c:pt idx="798">
                  <c:v>16.22591415532094</c:v>
                </c:pt>
                <c:pt idx="799">
                  <c:v>16.970450749907982</c:v>
                </c:pt>
                <c:pt idx="800">
                  <c:v>16.354212549212885</c:v>
                </c:pt>
                <c:pt idx="801">
                  <c:v>16.350548948782631</c:v>
                </c:pt>
                <c:pt idx="802">
                  <c:v>15.756780947526369</c:v>
                </c:pt>
                <c:pt idx="803">
                  <c:v>14.891066814612628</c:v>
                </c:pt>
                <c:pt idx="804">
                  <c:v>13.962412911951565</c:v>
                </c:pt>
                <c:pt idx="805">
                  <c:v>13.518077499761793</c:v>
                </c:pt>
                <c:pt idx="806">
                  <c:v>11.434536743501923</c:v>
                </c:pt>
                <c:pt idx="807">
                  <c:v>11.638040002985433</c:v>
                </c:pt>
                <c:pt idx="808">
                  <c:v>11.016473552764948</c:v>
                </c:pt>
                <c:pt idx="809">
                  <c:v>10.981053451774276</c:v>
                </c:pt>
                <c:pt idx="810">
                  <c:v>10.944082487321293</c:v>
                </c:pt>
                <c:pt idx="811">
                  <c:v>10.547145057074365</c:v>
                </c:pt>
                <c:pt idx="812">
                  <c:v>10.39425620723399</c:v>
                </c:pt>
                <c:pt idx="813">
                  <c:v>9.6393970310594259</c:v>
                </c:pt>
                <c:pt idx="814">
                  <c:v>9.1530093352491537</c:v>
                </c:pt>
                <c:pt idx="815">
                  <c:v>9.5844102865337515</c:v>
                </c:pt>
                <c:pt idx="816">
                  <c:v>10.458870674429955</c:v>
                </c:pt>
                <c:pt idx="817">
                  <c:v>10.479041182601128</c:v>
                </c:pt>
                <c:pt idx="818">
                  <c:v>12.643128704121779</c:v>
                </c:pt>
                <c:pt idx="819">
                  <c:v>12.143227899069583</c:v>
                </c:pt>
                <c:pt idx="820">
                  <c:v>11.863806894096133</c:v>
                </c:pt>
                <c:pt idx="821">
                  <c:v>11.527880335417446</c:v>
                </c:pt>
                <c:pt idx="822">
                  <c:v>11.566993356956875</c:v>
                </c:pt>
                <c:pt idx="823">
                  <c:v>10.813039887275622</c:v>
                </c:pt>
                <c:pt idx="824">
                  <c:v>11.018669171614752</c:v>
                </c:pt>
                <c:pt idx="825">
                  <c:v>9.1901828808322552</c:v>
                </c:pt>
                <c:pt idx="826">
                  <c:v>9.4908764348908647</c:v>
                </c:pt>
                <c:pt idx="827">
                  <c:v>9.4194355491972761</c:v>
                </c:pt>
                <c:pt idx="828">
                  <c:v>10.1147451790315</c:v>
                </c:pt>
                <c:pt idx="829">
                  <c:v>10.229231680295277</c:v>
                </c:pt>
                <c:pt idx="830">
                  <c:v>9.8844315450542073</c:v>
                </c:pt>
                <c:pt idx="831">
                  <c:v>9.2233252001659842</c:v>
                </c:pt>
                <c:pt idx="832">
                  <c:v>10.382538700174473</c:v>
                </c:pt>
                <c:pt idx="833">
                  <c:v>12.12985070094982</c:v>
                </c:pt>
                <c:pt idx="834">
                  <c:v>14.172975235077422</c:v>
                </c:pt>
                <c:pt idx="835">
                  <c:v>13.82385380954298</c:v>
                </c:pt>
                <c:pt idx="836">
                  <c:v>14.401332463436473</c:v>
                </c:pt>
                <c:pt idx="837">
                  <c:v>14.524519346334253</c:v>
                </c:pt>
                <c:pt idx="838">
                  <c:v>14.937034041632291</c:v>
                </c:pt>
                <c:pt idx="839">
                  <c:v>13.951571946204028</c:v>
                </c:pt>
                <c:pt idx="840">
                  <c:v>11.733928292209972</c:v>
                </c:pt>
                <c:pt idx="841">
                  <c:v>9.7179478113560105</c:v>
                </c:pt>
                <c:pt idx="842">
                  <c:v>9.6845590014725502</c:v>
                </c:pt>
                <c:pt idx="843">
                  <c:v>8.7888552664570501</c:v>
                </c:pt>
                <c:pt idx="844">
                  <c:v>8.3956326684676892</c:v>
                </c:pt>
                <c:pt idx="845">
                  <c:v>7.7523655613108877</c:v>
                </c:pt>
                <c:pt idx="846">
                  <c:v>7.2091917370223415</c:v>
                </c:pt>
                <c:pt idx="847">
                  <c:v>6.9279446878188242</c:v>
                </c:pt>
                <c:pt idx="848">
                  <c:v>5.7294173191058491</c:v>
                </c:pt>
                <c:pt idx="849">
                  <c:v>5.6362120774069568</c:v>
                </c:pt>
                <c:pt idx="850">
                  <c:v>5.3128768531758306</c:v>
                </c:pt>
                <c:pt idx="851">
                  <c:v>5.4395878466901451</c:v>
                </c:pt>
                <c:pt idx="852">
                  <c:v>5.4398351119165209</c:v>
                </c:pt>
                <c:pt idx="853">
                  <c:v>5.4750154872321861</c:v>
                </c:pt>
                <c:pt idx="854">
                  <c:v>5.5942720629189511</c:v>
                </c:pt>
                <c:pt idx="855">
                  <c:v>5.3263433109250302</c:v>
                </c:pt>
                <c:pt idx="856">
                  <c:v>5.4558162140987534</c:v>
                </c:pt>
                <c:pt idx="857">
                  <c:v>5.6002476489949355</c:v>
                </c:pt>
                <c:pt idx="858">
                  <c:v>5.2971485850697251</c:v>
                </c:pt>
                <c:pt idx="859">
                  <c:v>5.298416296019961</c:v>
                </c:pt>
                <c:pt idx="860">
                  <c:v>4.677333647870098</c:v>
                </c:pt>
                <c:pt idx="861">
                  <c:v>3.9596736627508684</c:v>
                </c:pt>
                <c:pt idx="862">
                  <c:v>3.6823599618711316</c:v>
                </c:pt>
                <c:pt idx="863">
                  <c:v>3.2315353977244134</c:v>
                </c:pt>
                <c:pt idx="864">
                  <c:v>2.878570788568922</c:v>
                </c:pt>
                <c:pt idx="865">
                  <c:v>2.905205295801816</c:v>
                </c:pt>
                <c:pt idx="866">
                  <c:v>2.8515511294322953</c:v>
                </c:pt>
                <c:pt idx="867">
                  <c:v>3.0956320814412286</c:v>
                </c:pt>
                <c:pt idx="868">
                  <c:v>3.2635868590307169</c:v>
                </c:pt>
                <c:pt idx="869">
                  <c:v>3.1680173985310285</c:v>
                </c:pt>
                <c:pt idx="870">
                  <c:v>3.3060244418611973</c:v>
                </c:pt>
                <c:pt idx="871">
                  <c:v>3.4094322132254788</c:v>
                </c:pt>
                <c:pt idx="872">
                  <c:v>3.1594103179765383</c:v>
                </c:pt>
                <c:pt idx="873">
                  <c:v>3.3912314364110427</c:v>
                </c:pt>
                <c:pt idx="874">
                  <c:v>3.4683150285928348</c:v>
                </c:pt>
                <c:pt idx="875">
                  <c:v>3.4967937964415605</c:v>
                </c:pt>
                <c:pt idx="876">
                  <c:v>3.7120704426052797</c:v>
                </c:pt>
                <c:pt idx="877">
                  <c:v>3.8231159270579256</c:v>
                </c:pt>
                <c:pt idx="878">
                  <c:v>3.7717993532903291</c:v>
                </c:pt>
                <c:pt idx="879">
                  <c:v>3.3752056587759234</c:v>
                </c:pt>
                <c:pt idx="880">
                  <c:v>5.082763624403337</c:v>
                </c:pt>
                <c:pt idx="881">
                  <c:v>5.7257672182227566</c:v>
                </c:pt>
                <c:pt idx="882">
                  <c:v>5.7167357173529965</c:v>
                </c:pt>
                <c:pt idx="883">
                  <c:v>5.4226403530491813</c:v>
                </c:pt>
                <c:pt idx="884">
                  <c:v>5.4444667923653141</c:v>
                </c:pt>
                <c:pt idx="885">
                  <c:v>5.7542409530209548</c:v>
                </c:pt>
                <c:pt idx="886">
                  <c:v>6.3664458260937495</c:v>
                </c:pt>
                <c:pt idx="887">
                  <c:v>4.6554225761829979</c:v>
                </c:pt>
                <c:pt idx="888">
                  <c:v>4.3336635990901851</c:v>
                </c:pt>
                <c:pt idx="889">
                  <c:v>4.9974288933761457</c:v>
                </c:pt>
                <c:pt idx="890">
                  <c:v>6.0077215361739809</c:v>
                </c:pt>
                <c:pt idx="891">
                  <c:v>6.2973108267246758</c:v>
                </c:pt>
                <c:pt idx="892">
                  <c:v>6.8193464827053463</c:v>
                </c:pt>
                <c:pt idx="893">
                  <c:v>5.4924553757537966</c:v>
                </c:pt>
                <c:pt idx="894">
                  <c:v>4.7571126661027288</c:v>
                </c:pt>
                <c:pt idx="895">
                  <c:v>4.5888316965737221</c:v>
                </c:pt>
                <c:pt idx="896">
                  <c:v>4.8090311032631616</c:v>
                </c:pt>
                <c:pt idx="897">
                  <c:v>4.4321613550433101</c:v>
                </c:pt>
                <c:pt idx="898">
                  <c:v>4.4588579799827475</c:v>
                </c:pt>
                <c:pt idx="899">
                  <c:v>3.5208735458541658</c:v>
                </c:pt>
                <c:pt idx="900">
                  <c:v>4.9637971621683814</c:v>
                </c:pt>
                <c:pt idx="901">
                  <c:v>5.5097122056543801</c:v>
                </c:pt>
                <c:pt idx="902">
                  <c:v>4.9008648266616435</c:v>
                </c:pt>
                <c:pt idx="903">
                  <c:v>3.6599814981102918</c:v>
                </c:pt>
                <c:pt idx="904">
                  <c:v>3.1953868619128185</c:v>
                </c:pt>
                <c:pt idx="905">
                  <c:v>2.9447782579928057</c:v>
                </c:pt>
                <c:pt idx="906">
                  <c:v>3.0077114256900872</c:v>
                </c:pt>
                <c:pt idx="907">
                  <c:v>3.1859276850911846</c:v>
                </c:pt>
                <c:pt idx="908">
                  <c:v>3.158263682711993</c:v>
                </c:pt>
                <c:pt idx="909">
                  <c:v>3.1767556413872122</c:v>
                </c:pt>
                <c:pt idx="910">
                  <c:v>3.5716772150563614</c:v>
                </c:pt>
                <c:pt idx="911">
                  <c:v>4.2976615908130054</c:v>
                </c:pt>
                <c:pt idx="912">
                  <c:v>4.373085434709262</c:v>
                </c:pt>
                <c:pt idx="913">
                  <c:v>4.4439919419826159</c:v>
                </c:pt>
                <c:pt idx="914">
                  <c:v>4.8627045602939107</c:v>
                </c:pt>
                <c:pt idx="915">
                  <c:v>5.9045787646976828</c:v>
                </c:pt>
                <c:pt idx="916">
                  <c:v>5.8747240285215776</c:v>
                </c:pt>
                <c:pt idx="917">
                  <c:v>6.4729022057891727</c:v>
                </c:pt>
                <c:pt idx="918">
                  <c:v>5.5336799746620757</c:v>
                </c:pt>
                <c:pt idx="919">
                  <c:v>5.3587793017643017</c:v>
                </c:pt>
                <c:pt idx="920">
                  <c:v>5.7281437622608999</c:v>
                </c:pt>
                <c:pt idx="921">
                  <c:v>6.0068493313090618</c:v>
                </c:pt>
                <c:pt idx="922">
                  <c:v>5.3219989904473506</c:v>
                </c:pt>
                <c:pt idx="923">
                  <c:v>6.2084698536020655</c:v>
                </c:pt>
                <c:pt idx="924">
                  <c:v>6.9219839842500877</c:v>
                </c:pt>
                <c:pt idx="925">
                  <c:v>8.1636328197595311</c:v>
                </c:pt>
                <c:pt idx="926">
                  <c:v>8.3374849621695031</c:v>
                </c:pt>
                <c:pt idx="927">
                  <c:v>8.6416872761109342</c:v>
                </c:pt>
                <c:pt idx="928">
                  <c:v>8.0840634204506241</c:v>
                </c:pt>
                <c:pt idx="929">
                  <c:v>8.1914857168500639</c:v>
                </c:pt>
                <c:pt idx="930">
                  <c:v>7.4168414608637798</c:v>
                </c:pt>
                <c:pt idx="931">
                  <c:v>7.0957303788835659</c:v>
                </c:pt>
                <c:pt idx="932">
                  <c:v>7.628687713252746</c:v>
                </c:pt>
                <c:pt idx="933">
                  <c:v>8.0785922511754347</c:v>
                </c:pt>
                <c:pt idx="934">
                  <c:v>7.9700637124138334</c:v>
                </c:pt>
                <c:pt idx="935">
                  <c:v>8.3892838326977195</c:v>
                </c:pt>
                <c:pt idx="936">
                  <c:v>8.732348664839261</c:v>
                </c:pt>
                <c:pt idx="937">
                  <c:v>9.7680526903646729</c:v>
                </c:pt>
                <c:pt idx="938">
                  <c:v>10.041413943396938</c:v>
                </c:pt>
                <c:pt idx="939">
                  <c:v>9.7249456257049296</c:v>
                </c:pt>
                <c:pt idx="940">
                  <c:v>10.065995303290478</c:v>
                </c:pt>
                <c:pt idx="941">
                  <c:v>10.329500366580366</c:v>
                </c:pt>
                <c:pt idx="942">
                  <c:v>9.705417875652234</c:v>
                </c:pt>
                <c:pt idx="943">
                  <c:v>9.1172151381893567</c:v>
                </c:pt>
                <c:pt idx="944">
                  <c:v>8.3970263497141566</c:v>
                </c:pt>
                <c:pt idx="945">
                  <c:v>7.331055576051793</c:v>
                </c:pt>
                <c:pt idx="946">
                  <c:v>6.3303930709647176</c:v>
                </c:pt>
                <c:pt idx="947">
                  <c:v>5.9328854283157799</c:v>
                </c:pt>
                <c:pt idx="948">
                  <c:v>5.3263612730932435</c:v>
                </c:pt>
                <c:pt idx="949">
                  <c:v>5.129955937271907</c:v>
                </c:pt>
                <c:pt idx="950">
                  <c:v>4.7686546071244633</c:v>
                </c:pt>
                <c:pt idx="951">
                  <c:v>4.699794874786285</c:v>
                </c:pt>
                <c:pt idx="952">
                  <c:v>4.0363045415337009</c:v>
                </c:pt>
                <c:pt idx="953">
                  <c:v>2.9358819616308951</c:v>
                </c:pt>
                <c:pt idx="954">
                  <c:v>1.9349561483073856</c:v>
                </c:pt>
                <c:pt idx="955">
                  <c:v>1.3148077994399026</c:v>
                </c:pt>
                <c:pt idx="956">
                  <c:v>1.0195841388704083</c:v>
                </c:pt>
                <c:pt idx="957">
                  <c:v>0.75880671997646743</c:v>
                </c:pt>
                <c:pt idx="958">
                  <c:v>0.60933177357980206</c:v>
                </c:pt>
                <c:pt idx="959">
                  <c:v>1.1275301660915693</c:v>
                </c:pt>
                <c:pt idx="960">
                  <c:v>1.6017076330719191</c:v>
                </c:pt>
                <c:pt idx="961">
                  <c:v>2.3590454599706701</c:v>
                </c:pt>
                <c:pt idx="962">
                  <c:v>2.761335329962427</c:v>
                </c:pt>
                <c:pt idx="963">
                  <c:v>3.0544779238770823</c:v>
                </c:pt>
                <c:pt idx="964">
                  <c:v>3.8029914024423994</c:v>
                </c:pt>
                <c:pt idx="965">
                  <c:v>3.8613735634607105</c:v>
                </c:pt>
                <c:pt idx="966">
                  <c:v>4.1792937827639385</c:v>
                </c:pt>
                <c:pt idx="967">
                  <c:v>4.7344189893930464</c:v>
                </c:pt>
                <c:pt idx="968">
                  <c:v>4.5641129477795648</c:v>
                </c:pt>
                <c:pt idx="969">
                  <c:v>4.1273354016123136</c:v>
                </c:pt>
                <c:pt idx="970">
                  <c:v>3.7167770629878523</c:v>
                </c:pt>
                <c:pt idx="971">
                  <c:v>3.2833621500408583</c:v>
                </c:pt>
                <c:pt idx="972">
                  <c:v>2.620614010775252</c:v>
                </c:pt>
                <c:pt idx="973">
                  <c:v>1.7353526871697305</c:v>
                </c:pt>
                <c:pt idx="974">
                  <c:v>1.0986751893016267</c:v>
                </c:pt>
                <c:pt idx="975">
                  <c:v>0.38765951570729346</c:v>
                </c:pt>
                <c:pt idx="976">
                  <c:v>0.47151945457086525</c:v>
                </c:pt>
                <c:pt idx="977">
                  <c:v>0.41028209143510103</c:v>
                </c:pt>
                <c:pt idx="978">
                  <c:v>-0.14406157796140265</c:v>
                </c:pt>
                <c:pt idx="979">
                  <c:v>-0.2581144438167402</c:v>
                </c:pt>
                <c:pt idx="980">
                  <c:v>-6.804476358570799E-2</c:v>
                </c:pt>
                <c:pt idx="981">
                  <c:v>-0.23548931077915849</c:v>
                </c:pt>
                <c:pt idx="982">
                  <c:v>-0.10500159414411012</c:v>
                </c:pt>
                <c:pt idx="983">
                  <c:v>-0.17495716131325395</c:v>
                </c:pt>
                <c:pt idx="984">
                  <c:v>-5.848255532716462E-2</c:v>
                </c:pt>
                <c:pt idx="985">
                  <c:v>-0.16015696537912941</c:v>
                </c:pt>
                <c:pt idx="986">
                  <c:v>-0.23564868970124606</c:v>
                </c:pt>
                <c:pt idx="987">
                  <c:v>-7.0468252553526262E-2</c:v>
                </c:pt>
                <c:pt idx="988">
                  <c:v>0.34919964228487405</c:v>
                </c:pt>
                <c:pt idx="989">
                  <c:v>0.7795775260890192</c:v>
                </c:pt>
                <c:pt idx="990">
                  <c:v>0.81057177741058051</c:v>
                </c:pt>
                <c:pt idx="991">
                  <c:v>0.74803032559055838</c:v>
                </c:pt>
                <c:pt idx="992">
                  <c:v>1.1836512667717294</c:v>
                </c:pt>
                <c:pt idx="993">
                  <c:v>1.2520194081204219</c:v>
                </c:pt>
                <c:pt idx="994">
                  <c:v>0.48628300619921899</c:v>
                </c:pt>
                <c:pt idx="995">
                  <c:v>4.2906811206503193E-2</c:v>
                </c:pt>
                <c:pt idx="996">
                  <c:v>-0.64285932267082757</c:v>
                </c:pt>
                <c:pt idx="997">
                  <c:v>-0.96425105726612614</c:v>
                </c:pt>
                <c:pt idx="998">
                  <c:v>-1.1321433947974</c:v>
                </c:pt>
                <c:pt idx="999">
                  <c:v>-1.3822854323672316</c:v>
                </c:pt>
                <c:pt idx="1000">
                  <c:v>-1.454585696778349</c:v>
                </c:pt>
                <c:pt idx="1001">
                  <c:v>-0.80744528060001131</c:v>
                </c:pt>
                <c:pt idx="1002">
                  <c:v>-1.0184622593457699</c:v>
                </c:pt>
                <c:pt idx="1003">
                  <c:v>-0.7962634686274076</c:v>
                </c:pt>
                <c:pt idx="1004">
                  <c:v>-0.79106130251196305</c:v>
                </c:pt>
                <c:pt idx="1005">
                  <c:v>-0.55730478296140407</c:v>
                </c:pt>
                <c:pt idx="1006">
                  <c:v>-0.33064683831829444</c:v>
                </c:pt>
                <c:pt idx="1007">
                  <c:v>0.24712738342229959</c:v>
                </c:pt>
                <c:pt idx="1008">
                  <c:v>0.37231146544982102</c:v>
                </c:pt>
                <c:pt idx="1009">
                  <c:v>0.49214604330260425</c:v>
                </c:pt>
                <c:pt idx="1010">
                  <c:v>0.27989093193123349</c:v>
                </c:pt>
                <c:pt idx="1011">
                  <c:v>0.50882845887723316</c:v>
                </c:pt>
                <c:pt idx="1012">
                  <c:v>0.22840967889776967</c:v>
                </c:pt>
                <c:pt idx="1013">
                  <c:v>4.2140664861414309E-2</c:v>
                </c:pt>
                <c:pt idx="1014">
                  <c:v>-0.22788480557793203</c:v>
                </c:pt>
                <c:pt idx="1015">
                  <c:v>-0.31125490306542353</c:v>
                </c:pt>
                <c:pt idx="1016">
                  <c:v>-0.65626193748497541</c:v>
                </c:pt>
                <c:pt idx="1017">
                  <c:v>-0.36936274516460516</c:v>
                </c:pt>
                <c:pt idx="1018">
                  <c:v>-0.29479366032878812</c:v>
                </c:pt>
                <c:pt idx="1019">
                  <c:v>0.11234967216031752</c:v>
                </c:pt>
                <c:pt idx="1020">
                  <c:v>1.0391960981091259</c:v>
                </c:pt>
                <c:pt idx="1021">
                  <c:v>1.0882416072518184</c:v>
                </c:pt>
                <c:pt idx="1022">
                  <c:v>0.917108324850607</c:v>
                </c:pt>
                <c:pt idx="1023">
                  <c:v>1.2981315489468339</c:v>
                </c:pt>
                <c:pt idx="1024">
                  <c:v>1.5407630279850293</c:v>
                </c:pt>
                <c:pt idx="1025">
                  <c:v>1.8823667403564599</c:v>
                </c:pt>
                <c:pt idx="1026">
                  <c:v>1.8818501754238177</c:v>
                </c:pt>
                <c:pt idx="1027">
                  <c:v>1.7205802673228001</c:v>
                </c:pt>
                <c:pt idx="1028">
                  <c:v>1.5138096057956421</c:v>
                </c:pt>
                <c:pt idx="1029">
                  <c:v>1.8037878452867333</c:v>
                </c:pt>
                <c:pt idx="1030">
                  <c:v>0.90600490119276877</c:v>
                </c:pt>
                <c:pt idx="1031">
                  <c:v>1.4792446927627778</c:v>
                </c:pt>
                <c:pt idx="1032">
                  <c:v>1.068940739708643</c:v>
                </c:pt>
                <c:pt idx="1033">
                  <c:v>0.61690118857919884</c:v>
                </c:pt>
                <c:pt idx="1034">
                  <c:v>0.25614604297194876</c:v>
                </c:pt>
                <c:pt idx="1035">
                  <c:v>-7.1922827490179156E-2</c:v>
                </c:pt>
                <c:pt idx="1036">
                  <c:v>-1.0389275670532103</c:v>
                </c:pt>
                <c:pt idx="1037">
                  <c:v>-0.59114279123441926</c:v>
                </c:pt>
                <c:pt idx="1038">
                  <c:v>-1.699402165973942</c:v>
                </c:pt>
                <c:pt idx="1039">
                  <c:v>-1.746159383252138</c:v>
                </c:pt>
                <c:pt idx="1040">
                  <c:v>-1.9988762393246329</c:v>
                </c:pt>
                <c:pt idx="1041">
                  <c:v>-2.8211050245100617</c:v>
                </c:pt>
                <c:pt idx="1042">
                  <c:v>-3.3961100304144614</c:v>
                </c:pt>
                <c:pt idx="1043">
                  <c:v>-3.3671272491485782</c:v>
                </c:pt>
                <c:pt idx="1044">
                  <c:v>-3.832569689787054</c:v>
                </c:pt>
                <c:pt idx="1045">
                  <c:v>-3.7430119414042951</c:v>
                </c:pt>
                <c:pt idx="1046">
                  <c:v>-3.4851129389396935</c:v>
                </c:pt>
                <c:pt idx="1047">
                  <c:v>-3.6186572717048526</c:v>
                </c:pt>
                <c:pt idx="1048">
                  <c:v>-3.0763252253071429</c:v>
                </c:pt>
                <c:pt idx="1049">
                  <c:v>-2.5700117603435157</c:v>
                </c:pt>
                <c:pt idx="1050">
                  <c:v>-2.3362479579810036</c:v>
                </c:pt>
                <c:pt idx="1051">
                  <c:v>-1.4310859256439608</c:v>
                </c:pt>
                <c:pt idx="1052">
                  <c:v>-1.4744034923217553</c:v>
                </c:pt>
                <c:pt idx="1053">
                  <c:v>-1.4874284136729281</c:v>
                </c:pt>
                <c:pt idx="1054">
                  <c:v>-1.8380947019782208</c:v>
                </c:pt>
                <c:pt idx="1055">
                  <c:v>-2.3531867525083747</c:v>
                </c:pt>
                <c:pt idx="1056">
                  <c:v>-2.7751393899130932</c:v>
                </c:pt>
                <c:pt idx="1057">
                  <c:v>-3.1455712555592963</c:v>
                </c:pt>
                <c:pt idx="1058">
                  <c:v>-4.5197675170881579</c:v>
                </c:pt>
                <c:pt idx="1059">
                  <c:v>-5.218718362929609</c:v>
                </c:pt>
                <c:pt idx="1060">
                  <c:v>-5.3305593077138749</c:v>
                </c:pt>
                <c:pt idx="1061">
                  <c:v>-4.451095195256058</c:v>
                </c:pt>
                <c:pt idx="1062">
                  <c:v>-4.9754293843676036</c:v>
                </c:pt>
                <c:pt idx="1063">
                  <c:v>-4.6410883738300361</c:v>
                </c:pt>
                <c:pt idx="1064">
                  <c:v>-4.1474851339476304</c:v>
                </c:pt>
                <c:pt idx="1065">
                  <c:v>-3.263402940291241</c:v>
                </c:pt>
                <c:pt idx="1066">
                  <c:v>-3.1131824310550846</c:v>
                </c:pt>
                <c:pt idx="1067">
                  <c:v>-3.5019948494579651</c:v>
                </c:pt>
                <c:pt idx="1068">
                  <c:v>-3.7089831612794355</c:v>
                </c:pt>
                <c:pt idx="1069">
                  <c:v>-3.8217198825501151</c:v>
                </c:pt>
                <c:pt idx="1070">
                  <c:v>-4.6647011262173832</c:v>
                </c:pt>
                <c:pt idx="1071">
                  <c:v>-5.0800428538073712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dPt>
            <c:idx val="91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96D8-464F-AB43-8D40F993B10F}"/>
              </c:ext>
            </c:extLst>
          </c:dPt>
          <c:dPt>
            <c:idx val="914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0F1F-4AFC-A4E5-61F9AF643367}"/>
              </c:ext>
            </c:extLst>
          </c:dPt>
          <c:cat>
            <c:strRef>
              <c:f>'Indicadores Semanais'!$Y$9:$Y$1083</c:f>
              <c:strCache>
                <c:ptCount val="107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74">
                  <c:v>11-12-2022</c:v>
                </c:pt>
              </c:strCache>
            </c:strRef>
          </c:cat>
          <c:val>
            <c:numRef>
              <c:f>'Indicadores Semanais'!$AB$9:$AB$1083</c:f>
              <c:numCache>
                <c:formatCode>0.0</c:formatCode>
                <c:ptCount val="1075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6.5983234626925622</c:v>
                </c:pt>
                <c:pt idx="639">
                  <c:v>6.5983234626925622</c:v>
                </c:pt>
                <c:pt idx="640">
                  <c:v>6.5983234626925622</c:v>
                </c:pt>
                <c:pt idx="641">
                  <c:v>6.5983234626925622</c:v>
                </c:pt>
                <c:pt idx="642">
                  <c:v>6.5983234626925622</c:v>
                </c:pt>
                <c:pt idx="643">
                  <c:v>6.5983234626925622</c:v>
                </c:pt>
                <c:pt idx="644">
                  <c:v>6.5983234626925622</c:v>
                </c:pt>
                <c:pt idx="645">
                  <c:v>6.5983234626925622</c:v>
                </c:pt>
                <c:pt idx="646">
                  <c:v>6.5983234626925622</c:v>
                </c:pt>
                <c:pt idx="647">
                  <c:v>6.5983234626925622</c:v>
                </c:pt>
                <c:pt idx="648">
                  <c:v>6.5983234626925622</c:v>
                </c:pt>
                <c:pt idx="649">
                  <c:v>6.5983234626925622</c:v>
                </c:pt>
                <c:pt idx="650">
                  <c:v>6.5983234626925622</c:v>
                </c:pt>
                <c:pt idx="651">
                  <c:v>6.5983234626925622</c:v>
                </c:pt>
                <c:pt idx="652">
                  <c:v>6.5983234626925622</c:v>
                </c:pt>
                <c:pt idx="653">
                  <c:v>6.5983234626925622</c:v>
                </c:pt>
                <c:pt idx="654">
                  <c:v>6.5983234626925622</c:v>
                </c:pt>
                <c:pt idx="655">
                  <c:v>6.5983234626925622</c:v>
                </c:pt>
                <c:pt idx="656">
                  <c:v>6.5983234626925622</c:v>
                </c:pt>
                <c:pt idx="657">
                  <c:v>6.5983234626925622</c:v>
                </c:pt>
                <c:pt idx="658">
                  <c:v>6.5983234626925622</c:v>
                </c:pt>
                <c:pt idx="659">
                  <c:v>6.5983234626925622</c:v>
                </c:pt>
                <c:pt idx="660">
                  <c:v>6.5983234626925622</c:v>
                </c:pt>
                <c:pt idx="661">
                  <c:v>6.5983234626925622</c:v>
                </c:pt>
                <c:pt idx="662">
                  <c:v>6.5983234626925622</c:v>
                </c:pt>
                <c:pt idx="663">
                  <c:v>6.5983234626925622</c:v>
                </c:pt>
                <c:pt idx="664">
                  <c:v>6.5983234626925622</c:v>
                </c:pt>
                <c:pt idx="665">
                  <c:v>6.5983234626925622</c:v>
                </c:pt>
                <c:pt idx="666">
                  <c:v>6.5983234626925622</c:v>
                </c:pt>
                <c:pt idx="667">
                  <c:v>6.5983234626925622</c:v>
                </c:pt>
                <c:pt idx="668">
                  <c:v>6.5983234626925622</c:v>
                </c:pt>
                <c:pt idx="669">
                  <c:v>6.5983234626925622</c:v>
                </c:pt>
                <c:pt idx="670">
                  <c:v>6.5983234626925622</c:v>
                </c:pt>
                <c:pt idx="671">
                  <c:v>6.5983234626925622</c:v>
                </c:pt>
                <c:pt idx="672">
                  <c:v>6.5983234626925622</c:v>
                </c:pt>
                <c:pt idx="673">
                  <c:v>6.5983234626925622</c:v>
                </c:pt>
                <c:pt idx="674">
                  <c:v>6.5983234626925622</c:v>
                </c:pt>
                <c:pt idx="675">
                  <c:v>6.5983234626925622</c:v>
                </c:pt>
                <c:pt idx="676">
                  <c:v>6.5983234626925622</c:v>
                </c:pt>
                <c:pt idx="677">
                  <c:v>6.5983234626925622</c:v>
                </c:pt>
                <c:pt idx="678">
                  <c:v>6.5983234626925622</c:v>
                </c:pt>
                <c:pt idx="679">
                  <c:v>6.5983234626925622</c:v>
                </c:pt>
                <c:pt idx="680">
                  <c:v>6.5983234626925622</c:v>
                </c:pt>
                <c:pt idx="681">
                  <c:v>6.5983234626925622</c:v>
                </c:pt>
                <c:pt idx="682">
                  <c:v>6.5983234626925622</c:v>
                </c:pt>
                <c:pt idx="683">
                  <c:v>6.5983234626925622</c:v>
                </c:pt>
                <c:pt idx="684">
                  <c:v>6.5983234626925622</c:v>
                </c:pt>
                <c:pt idx="685">
                  <c:v>6.5983234626925622</c:v>
                </c:pt>
                <c:pt idx="686">
                  <c:v>6.5983234626925622</c:v>
                </c:pt>
                <c:pt idx="687">
                  <c:v>6.5983234626925622</c:v>
                </c:pt>
                <c:pt idx="688">
                  <c:v>6.5983234626925622</c:v>
                </c:pt>
                <c:pt idx="689">
                  <c:v>6.5983234626925622</c:v>
                </c:pt>
                <c:pt idx="690">
                  <c:v>6.5983234626925622</c:v>
                </c:pt>
                <c:pt idx="691">
                  <c:v>6.5983234626925622</c:v>
                </c:pt>
                <c:pt idx="692">
                  <c:v>6.5983234626925622</c:v>
                </c:pt>
                <c:pt idx="693">
                  <c:v>6.5983234626925622</c:v>
                </c:pt>
                <c:pt idx="694">
                  <c:v>6.5983234626925622</c:v>
                </c:pt>
                <c:pt idx="695">
                  <c:v>6.5983234626925622</c:v>
                </c:pt>
                <c:pt idx="696">
                  <c:v>6.5983234626925622</c:v>
                </c:pt>
                <c:pt idx="697">
                  <c:v>6.5983234626925622</c:v>
                </c:pt>
                <c:pt idx="698">
                  <c:v>6.5983234626925622</c:v>
                </c:pt>
                <c:pt idx="699">
                  <c:v>6.5983234626925622</c:v>
                </c:pt>
                <c:pt idx="700">
                  <c:v>6.5983234626925622</c:v>
                </c:pt>
                <c:pt idx="701">
                  <c:v>6.5983234626925622</c:v>
                </c:pt>
                <c:pt idx="702">
                  <c:v>6.5983234626925622</c:v>
                </c:pt>
                <c:pt idx="703">
                  <c:v>6.5983234626925622</c:v>
                </c:pt>
                <c:pt idx="704">
                  <c:v>6.5983234626925622</c:v>
                </c:pt>
                <c:pt idx="705">
                  <c:v>6.5983234626925622</c:v>
                </c:pt>
                <c:pt idx="706">
                  <c:v>6.5983234626925622</c:v>
                </c:pt>
                <c:pt idx="707">
                  <c:v>6.5983234626925622</c:v>
                </c:pt>
                <c:pt idx="708">
                  <c:v>6.5983234626925622</c:v>
                </c:pt>
                <c:pt idx="709">
                  <c:v>6.5983234626925622</c:v>
                </c:pt>
                <c:pt idx="710">
                  <c:v>6.5983234626925622</c:v>
                </c:pt>
                <c:pt idx="711">
                  <c:v>6.5983234626925622</c:v>
                </c:pt>
                <c:pt idx="712">
                  <c:v>6.5983234626925622</c:v>
                </c:pt>
                <c:pt idx="713">
                  <c:v>6.5983234626925622</c:v>
                </c:pt>
                <c:pt idx="714">
                  <c:v>6.5983234626925622</c:v>
                </c:pt>
                <c:pt idx="715">
                  <c:v>6.5983234626925622</c:v>
                </c:pt>
                <c:pt idx="716">
                  <c:v>6.5983234626925622</c:v>
                </c:pt>
                <c:pt idx="717">
                  <c:v>6.5983234626925622</c:v>
                </c:pt>
                <c:pt idx="718">
                  <c:v>6.5983234626925622</c:v>
                </c:pt>
                <c:pt idx="719">
                  <c:v>6.5983234626925622</c:v>
                </c:pt>
                <c:pt idx="720">
                  <c:v>6.5983234626925622</c:v>
                </c:pt>
                <c:pt idx="721">
                  <c:v>6.5983234626925622</c:v>
                </c:pt>
                <c:pt idx="722">
                  <c:v>6.5983234626925622</c:v>
                </c:pt>
                <c:pt idx="723">
                  <c:v>6.5983234626925622</c:v>
                </c:pt>
                <c:pt idx="724">
                  <c:v>6.5983234626925622</c:v>
                </c:pt>
                <c:pt idx="725">
                  <c:v>6.5983234626925622</c:v>
                </c:pt>
                <c:pt idx="726">
                  <c:v>6.5983234626925622</c:v>
                </c:pt>
                <c:pt idx="727">
                  <c:v>6.5983234626925622</c:v>
                </c:pt>
                <c:pt idx="728">
                  <c:v>6.5983234626925622</c:v>
                </c:pt>
                <c:pt idx="729">
                  <c:v>6.5983234626925622</c:v>
                </c:pt>
                <c:pt idx="730">
                  <c:v>11.986691525897243</c:v>
                </c:pt>
                <c:pt idx="731">
                  <c:v>11.986691525897243</c:v>
                </c:pt>
                <c:pt idx="732">
                  <c:v>11.986691525897243</c:v>
                </c:pt>
                <c:pt idx="733">
                  <c:v>11.986691525897243</c:v>
                </c:pt>
                <c:pt idx="734">
                  <c:v>11.986691525897243</c:v>
                </c:pt>
                <c:pt idx="735">
                  <c:v>11.986691525897243</c:v>
                </c:pt>
                <c:pt idx="736">
                  <c:v>11.986691525897243</c:v>
                </c:pt>
                <c:pt idx="737">
                  <c:v>11.986691525897243</c:v>
                </c:pt>
                <c:pt idx="738">
                  <c:v>11.986691525897243</c:v>
                </c:pt>
                <c:pt idx="739">
                  <c:v>11.986691525897243</c:v>
                </c:pt>
                <c:pt idx="740">
                  <c:v>11.986691525897243</c:v>
                </c:pt>
                <c:pt idx="741">
                  <c:v>11.986691525897243</c:v>
                </c:pt>
                <c:pt idx="742">
                  <c:v>11.986691525897243</c:v>
                </c:pt>
                <c:pt idx="743">
                  <c:v>11.986691525897243</c:v>
                </c:pt>
                <c:pt idx="744">
                  <c:v>11.986691525897243</c:v>
                </c:pt>
                <c:pt idx="745">
                  <c:v>11.986691525897243</c:v>
                </c:pt>
                <c:pt idx="746">
                  <c:v>11.986691525897243</c:v>
                </c:pt>
                <c:pt idx="747">
                  <c:v>11.986691525897243</c:v>
                </c:pt>
                <c:pt idx="748">
                  <c:v>11.986691525897243</c:v>
                </c:pt>
                <c:pt idx="749">
                  <c:v>11.986691525897243</c:v>
                </c:pt>
                <c:pt idx="750">
                  <c:v>11.986691525897243</c:v>
                </c:pt>
                <c:pt idx="751">
                  <c:v>11.986691525897243</c:v>
                </c:pt>
                <c:pt idx="752">
                  <c:v>11.986691525897243</c:v>
                </c:pt>
                <c:pt idx="753">
                  <c:v>11.986691525897243</c:v>
                </c:pt>
                <c:pt idx="754">
                  <c:v>11.986691525897243</c:v>
                </c:pt>
                <c:pt idx="755">
                  <c:v>11.986691525897243</c:v>
                </c:pt>
                <c:pt idx="756">
                  <c:v>11.986691525897243</c:v>
                </c:pt>
                <c:pt idx="757">
                  <c:v>11.986691525897243</c:v>
                </c:pt>
                <c:pt idx="758">
                  <c:v>11.986691525897243</c:v>
                </c:pt>
                <c:pt idx="759">
                  <c:v>11.986691525897243</c:v>
                </c:pt>
                <c:pt idx="760">
                  <c:v>11.986691525897243</c:v>
                </c:pt>
                <c:pt idx="761">
                  <c:v>11.986691525897243</c:v>
                </c:pt>
                <c:pt idx="762">
                  <c:v>11.986691525897243</c:v>
                </c:pt>
                <c:pt idx="763">
                  <c:v>11.986691525897243</c:v>
                </c:pt>
                <c:pt idx="764">
                  <c:v>11.986691525897243</c:v>
                </c:pt>
                <c:pt idx="765">
                  <c:v>11.986691525897243</c:v>
                </c:pt>
                <c:pt idx="766">
                  <c:v>11.986691525897243</c:v>
                </c:pt>
                <c:pt idx="767">
                  <c:v>11.986691525897243</c:v>
                </c:pt>
                <c:pt idx="768">
                  <c:v>11.986691525897243</c:v>
                </c:pt>
                <c:pt idx="769">
                  <c:v>11.986691525897243</c:v>
                </c:pt>
                <c:pt idx="770">
                  <c:v>11.986691525897243</c:v>
                </c:pt>
                <c:pt idx="771">
                  <c:v>11.986691525897243</c:v>
                </c:pt>
                <c:pt idx="772">
                  <c:v>11.986691525897243</c:v>
                </c:pt>
                <c:pt idx="773">
                  <c:v>11.986691525897243</c:v>
                </c:pt>
                <c:pt idx="774">
                  <c:v>11.986691525897243</c:v>
                </c:pt>
                <c:pt idx="775">
                  <c:v>11.986691525897243</c:v>
                </c:pt>
                <c:pt idx="776">
                  <c:v>11.986691525897243</c:v>
                </c:pt>
                <c:pt idx="777">
                  <c:v>11.986691525897243</c:v>
                </c:pt>
                <c:pt idx="778">
                  <c:v>11.986691525897243</c:v>
                </c:pt>
                <c:pt idx="779">
                  <c:v>11.986691525897243</c:v>
                </c:pt>
                <c:pt idx="780">
                  <c:v>11.986691525897243</c:v>
                </c:pt>
                <c:pt idx="781">
                  <c:v>11.986691525897243</c:v>
                </c:pt>
                <c:pt idx="782">
                  <c:v>11.986691525897243</c:v>
                </c:pt>
                <c:pt idx="783">
                  <c:v>11.986691525897243</c:v>
                </c:pt>
                <c:pt idx="784">
                  <c:v>11.986691525897243</c:v>
                </c:pt>
                <c:pt idx="785">
                  <c:v>11.986691525897243</c:v>
                </c:pt>
                <c:pt idx="786">
                  <c:v>11.986691525897243</c:v>
                </c:pt>
                <c:pt idx="787">
                  <c:v>11.986691525897243</c:v>
                </c:pt>
                <c:pt idx="788">
                  <c:v>11.986691525897243</c:v>
                </c:pt>
                <c:pt idx="789">
                  <c:v>11.986691525897243</c:v>
                </c:pt>
                <c:pt idx="790">
                  <c:v>11.986691525897243</c:v>
                </c:pt>
                <c:pt idx="791">
                  <c:v>11.986691525897243</c:v>
                </c:pt>
                <c:pt idx="792">
                  <c:v>11.986691525897243</c:v>
                </c:pt>
                <c:pt idx="793">
                  <c:v>11.986691525897243</c:v>
                </c:pt>
                <c:pt idx="794">
                  <c:v>11.986691525897243</c:v>
                </c:pt>
                <c:pt idx="795">
                  <c:v>11.986691525897243</c:v>
                </c:pt>
                <c:pt idx="796">
                  <c:v>11.986691525897243</c:v>
                </c:pt>
                <c:pt idx="797">
                  <c:v>11.986691525897243</c:v>
                </c:pt>
                <c:pt idx="798">
                  <c:v>11.986691525897243</c:v>
                </c:pt>
                <c:pt idx="799">
                  <c:v>11.986691525897243</c:v>
                </c:pt>
                <c:pt idx="800">
                  <c:v>11.986691525897243</c:v>
                </c:pt>
                <c:pt idx="801">
                  <c:v>11.986691525897243</c:v>
                </c:pt>
                <c:pt idx="802">
                  <c:v>11.986691525897243</c:v>
                </c:pt>
                <c:pt idx="803">
                  <c:v>11.986691525897243</c:v>
                </c:pt>
                <c:pt idx="804">
                  <c:v>11.986691525897243</c:v>
                </c:pt>
                <c:pt idx="805">
                  <c:v>11.986691525897243</c:v>
                </c:pt>
                <c:pt idx="806">
                  <c:v>11.986691525897243</c:v>
                </c:pt>
                <c:pt idx="807">
                  <c:v>11.986691525897243</c:v>
                </c:pt>
                <c:pt idx="808">
                  <c:v>11.986691525897243</c:v>
                </c:pt>
                <c:pt idx="809">
                  <c:v>11.986691525897243</c:v>
                </c:pt>
                <c:pt idx="810">
                  <c:v>11.986691525897243</c:v>
                </c:pt>
                <c:pt idx="811">
                  <c:v>11.986691525897243</c:v>
                </c:pt>
                <c:pt idx="812">
                  <c:v>11.986691525897243</c:v>
                </c:pt>
                <c:pt idx="813">
                  <c:v>11.986691525897243</c:v>
                </c:pt>
                <c:pt idx="814">
                  <c:v>11.986691525897243</c:v>
                </c:pt>
                <c:pt idx="815">
                  <c:v>11.986691525897243</c:v>
                </c:pt>
                <c:pt idx="816">
                  <c:v>11.986691525897243</c:v>
                </c:pt>
                <c:pt idx="817">
                  <c:v>11.986691525897243</c:v>
                </c:pt>
                <c:pt idx="818">
                  <c:v>11.986691525897243</c:v>
                </c:pt>
                <c:pt idx="819">
                  <c:v>11.986691525897243</c:v>
                </c:pt>
                <c:pt idx="820">
                  <c:v>7.3713579859749672</c:v>
                </c:pt>
                <c:pt idx="821">
                  <c:v>7.3713579859749672</c:v>
                </c:pt>
                <c:pt idx="822">
                  <c:v>7.3713579859749672</c:v>
                </c:pt>
                <c:pt idx="823">
                  <c:v>7.3713579859749672</c:v>
                </c:pt>
                <c:pt idx="824">
                  <c:v>7.3713579859749672</c:v>
                </c:pt>
                <c:pt idx="825">
                  <c:v>7.3713579859749672</c:v>
                </c:pt>
                <c:pt idx="826">
                  <c:v>7.3713579859749672</c:v>
                </c:pt>
                <c:pt idx="827">
                  <c:v>7.3713579859749672</c:v>
                </c:pt>
                <c:pt idx="828">
                  <c:v>7.3713579859749672</c:v>
                </c:pt>
                <c:pt idx="829">
                  <c:v>7.3713579859749672</c:v>
                </c:pt>
                <c:pt idx="830">
                  <c:v>7.3713579859749672</c:v>
                </c:pt>
                <c:pt idx="831">
                  <c:v>7.3713579859749672</c:v>
                </c:pt>
                <c:pt idx="832">
                  <c:v>7.3713579859749672</c:v>
                </c:pt>
                <c:pt idx="833">
                  <c:v>7.3713579859749672</c:v>
                </c:pt>
                <c:pt idx="834">
                  <c:v>7.3713579859749672</c:v>
                </c:pt>
                <c:pt idx="835">
                  <c:v>7.3713579859749672</c:v>
                </c:pt>
                <c:pt idx="836">
                  <c:v>7.3713579859749672</c:v>
                </c:pt>
                <c:pt idx="837">
                  <c:v>7.3713579859749672</c:v>
                </c:pt>
                <c:pt idx="838">
                  <c:v>7.3713579859749672</c:v>
                </c:pt>
                <c:pt idx="839">
                  <c:v>7.3713579859749672</c:v>
                </c:pt>
                <c:pt idx="840">
                  <c:v>7.3713579859749672</c:v>
                </c:pt>
                <c:pt idx="841">
                  <c:v>7.3713579859749672</c:v>
                </c:pt>
                <c:pt idx="842">
                  <c:v>7.3713579859749672</c:v>
                </c:pt>
                <c:pt idx="843">
                  <c:v>7.3713579859749672</c:v>
                </c:pt>
                <c:pt idx="844">
                  <c:v>7.3713579859749672</c:v>
                </c:pt>
                <c:pt idx="845">
                  <c:v>7.3713579859749672</c:v>
                </c:pt>
                <c:pt idx="846">
                  <c:v>7.3713579859749672</c:v>
                </c:pt>
                <c:pt idx="847">
                  <c:v>7.3713579859749672</c:v>
                </c:pt>
                <c:pt idx="848">
                  <c:v>7.3713579859749672</c:v>
                </c:pt>
                <c:pt idx="849">
                  <c:v>7.3713579859749672</c:v>
                </c:pt>
                <c:pt idx="850">
                  <c:v>7.3713579859749672</c:v>
                </c:pt>
                <c:pt idx="851">
                  <c:v>7.3713579859749672</c:v>
                </c:pt>
                <c:pt idx="852">
                  <c:v>7.3713579859749672</c:v>
                </c:pt>
                <c:pt idx="853">
                  <c:v>7.3713579859749672</c:v>
                </c:pt>
                <c:pt idx="854">
                  <c:v>7.3713579859749672</c:v>
                </c:pt>
                <c:pt idx="855">
                  <c:v>7.3713579859749672</c:v>
                </c:pt>
                <c:pt idx="856">
                  <c:v>7.3713579859749672</c:v>
                </c:pt>
                <c:pt idx="857">
                  <c:v>7.3713579859749672</c:v>
                </c:pt>
                <c:pt idx="858">
                  <c:v>7.3713579859749672</c:v>
                </c:pt>
                <c:pt idx="859">
                  <c:v>7.3713579859749672</c:v>
                </c:pt>
                <c:pt idx="860">
                  <c:v>7.3713579859749672</c:v>
                </c:pt>
                <c:pt idx="861">
                  <c:v>7.3713579859749672</c:v>
                </c:pt>
                <c:pt idx="862">
                  <c:v>7.3713579859749672</c:v>
                </c:pt>
                <c:pt idx="863">
                  <c:v>7.3713579859749672</c:v>
                </c:pt>
                <c:pt idx="864">
                  <c:v>7.3713579859749672</c:v>
                </c:pt>
                <c:pt idx="865">
                  <c:v>7.3713579859749672</c:v>
                </c:pt>
                <c:pt idx="866">
                  <c:v>7.3713579859749672</c:v>
                </c:pt>
                <c:pt idx="867">
                  <c:v>7.3713579859749672</c:v>
                </c:pt>
                <c:pt idx="868">
                  <c:v>7.3713579859749672</c:v>
                </c:pt>
                <c:pt idx="869">
                  <c:v>7.3713579859749672</c:v>
                </c:pt>
                <c:pt idx="870">
                  <c:v>7.3713579859749672</c:v>
                </c:pt>
                <c:pt idx="871">
                  <c:v>7.3713579859749672</c:v>
                </c:pt>
                <c:pt idx="872">
                  <c:v>7.3713579859749672</c:v>
                </c:pt>
                <c:pt idx="873">
                  <c:v>7.3713579859749672</c:v>
                </c:pt>
                <c:pt idx="874">
                  <c:v>7.3713579859749672</c:v>
                </c:pt>
                <c:pt idx="875">
                  <c:v>7.3713579859749672</c:v>
                </c:pt>
                <c:pt idx="876">
                  <c:v>7.3713579859749672</c:v>
                </c:pt>
                <c:pt idx="877">
                  <c:v>7.3713579859749672</c:v>
                </c:pt>
                <c:pt idx="878">
                  <c:v>7.3713579859749672</c:v>
                </c:pt>
                <c:pt idx="879">
                  <c:v>7.3713579859749672</c:v>
                </c:pt>
                <c:pt idx="880">
                  <c:v>7.3713579859749672</c:v>
                </c:pt>
                <c:pt idx="881">
                  <c:v>7.3713579859749672</c:v>
                </c:pt>
                <c:pt idx="882">
                  <c:v>7.3713579859749672</c:v>
                </c:pt>
                <c:pt idx="883">
                  <c:v>7.3713579859749672</c:v>
                </c:pt>
                <c:pt idx="884">
                  <c:v>7.3713579859749672</c:v>
                </c:pt>
                <c:pt idx="885">
                  <c:v>7.3713579859749672</c:v>
                </c:pt>
                <c:pt idx="886">
                  <c:v>7.3713579859749672</c:v>
                </c:pt>
                <c:pt idx="887">
                  <c:v>7.3713579859749672</c:v>
                </c:pt>
                <c:pt idx="888">
                  <c:v>7.3713579859749672</c:v>
                </c:pt>
                <c:pt idx="889">
                  <c:v>7.3713579859749672</c:v>
                </c:pt>
                <c:pt idx="890">
                  <c:v>7.3713579859749672</c:v>
                </c:pt>
                <c:pt idx="891">
                  <c:v>7.3713579859749672</c:v>
                </c:pt>
                <c:pt idx="892">
                  <c:v>7.3713579859749672</c:v>
                </c:pt>
                <c:pt idx="893">
                  <c:v>7.3713579859749672</c:v>
                </c:pt>
                <c:pt idx="894">
                  <c:v>7.3713579859749672</c:v>
                </c:pt>
                <c:pt idx="895">
                  <c:v>7.3713579859749672</c:v>
                </c:pt>
                <c:pt idx="896">
                  <c:v>7.3713579859749672</c:v>
                </c:pt>
                <c:pt idx="897">
                  <c:v>7.3713579859749672</c:v>
                </c:pt>
                <c:pt idx="898">
                  <c:v>7.3713579859749672</c:v>
                </c:pt>
                <c:pt idx="899">
                  <c:v>7.3713579859749672</c:v>
                </c:pt>
                <c:pt idx="900">
                  <c:v>7.3713579859749672</c:v>
                </c:pt>
                <c:pt idx="901">
                  <c:v>7.3713579859749672</c:v>
                </c:pt>
                <c:pt idx="902">
                  <c:v>7.3713579859749672</c:v>
                </c:pt>
                <c:pt idx="903">
                  <c:v>7.3713579859749672</c:v>
                </c:pt>
                <c:pt idx="904">
                  <c:v>7.3713579859749672</c:v>
                </c:pt>
                <c:pt idx="905">
                  <c:v>7.3713579859749672</c:v>
                </c:pt>
                <c:pt idx="906">
                  <c:v>7.3713579859749672</c:v>
                </c:pt>
                <c:pt idx="907">
                  <c:v>7.3713579859749672</c:v>
                </c:pt>
                <c:pt idx="908">
                  <c:v>7.3713579859749672</c:v>
                </c:pt>
                <c:pt idx="909">
                  <c:v>7.3713579859749672</c:v>
                </c:pt>
                <c:pt idx="910">
                  <c:v>7.3713579859749672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Semanais'!$Y$9:$Y$1083</c:f>
              <c:strCache>
                <c:ptCount val="107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74">
                  <c:v>11-12-2022</c:v>
                </c:pt>
              </c:strCache>
            </c:strRef>
          </c:cat>
          <c:val>
            <c:numRef>
              <c:f>'Indicadores Semanais'!$AC$9:$AC$1083</c:f>
              <c:numCache>
                <c:formatCode>0.0</c:formatCode>
                <c:ptCount val="1075"/>
                <c:pt idx="0">
                  <c:v>-0.4769899786846139</c:v>
                </c:pt>
                <c:pt idx="1">
                  <c:v>3.7422892879769307</c:v>
                </c:pt>
                <c:pt idx="2">
                  <c:v>4.5591430355307097</c:v>
                </c:pt>
                <c:pt idx="3">
                  <c:v>6.2729724287689237</c:v>
                </c:pt>
                <c:pt idx="4">
                  <c:v>9.9457052855913304</c:v>
                </c:pt>
                <c:pt idx="5">
                  <c:v>11.005601801759639</c:v>
                </c:pt>
                <c:pt idx="6">
                  <c:v>13.11872282408244</c:v>
                </c:pt>
                <c:pt idx="7">
                  <c:v>9.5594467075564467</c:v>
                </c:pt>
                <c:pt idx="8">
                  <c:v>10.911769853302758</c:v>
                </c:pt>
                <c:pt idx="9">
                  <c:v>7.4762139584241964</c:v>
                </c:pt>
                <c:pt idx="10">
                  <c:v>10.138322964042757</c:v>
                </c:pt>
                <c:pt idx="11">
                  <c:v>9.3400230039032834</c:v>
                </c:pt>
                <c:pt idx="12">
                  <c:v>10.891725519824845</c:v>
                </c:pt>
                <c:pt idx="13">
                  <c:v>8.5013040412351017</c:v>
                </c:pt>
                <c:pt idx="14">
                  <c:v>7.4378620866416583</c:v>
                </c:pt>
                <c:pt idx="15">
                  <c:v>4.2166368677465158</c:v>
                </c:pt>
                <c:pt idx="16">
                  <c:v>6.2416418136411096</c:v>
                </c:pt>
                <c:pt idx="17">
                  <c:v>5.3333218376199198</c:v>
                </c:pt>
                <c:pt idx="18">
                  <c:v>9.2639246429162796</c:v>
                </c:pt>
                <c:pt idx="19">
                  <c:v>5.9196503012134229</c:v>
                </c:pt>
                <c:pt idx="20">
                  <c:v>5.2514226314481789</c:v>
                </c:pt>
                <c:pt idx="21">
                  <c:v>6.2802541942292009</c:v>
                </c:pt>
                <c:pt idx="22">
                  <c:v>6.4113230941814692</c:v>
                </c:pt>
                <c:pt idx="23">
                  <c:v>5.6941483120767487</c:v>
                </c:pt>
                <c:pt idx="24">
                  <c:v>5.1704965223558617</c:v>
                </c:pt>
                <c:pt idx="25">
                  <c:v>6.6711505209530344</c:v>
                </c:pt>
                <c:pt idx="26">
                  <c:v>4.5438601467435262</c:v>
                </c:pt>
                <c:pt idx="27">
                  <c:v>6.046417042767132</c:v>
                </c:pt>
                <c:pt idx="28">
                  <c:v>8.161943405558489</c:v>
                </c:pt>
                <c:pt idx="29">
                  <c:v>6.0276021935941486</c:v>
                </c:pt>
                <c:pt idx="30">
                  <c:v>5.3423280254448713</c:v>
                </c:pt>
                <c:pt idx="31">
                  <c:v>5.6461319084675665</c:v>
                </c:pt>
                <c:pt idx="32">
                  <c:v>5.6120373249776208</c:v>
                </c:pt>
                <c:pt idx="33">
                  <c:v>7.2408538236049509</c:v>
                </c:pt>
                <c:pt idx="34">
                  <c:v>3.0055295841112439</c:v>
                </c:pt>
                <c:pt idx="35">
                  <c:v>2.9879728868522193</c:v>
                </c:pt>
                <c:pt idx="36">
                  <c:v>4.8926723253683804</c:v>
                </c:pt>
                <c:pt idx="37">
                  <c:v>6.6080952276598452</c:v>
                </c:pt>
                <c:pt idx="38">
                  <c:v>5.6949842643574442</c:v>
                </c:pt>
                <c:pt idx="39">
                  <c:v>4.8433780471194297</c:v>
                </c:pt>
                <c:pt idx="40">
                  <c:v>4.5250521565326238</c:v>
                </c:pt>
                <c:pt idx="41">
                  <c:v>2.3582275060243489</c:v>
                </c:pt>
                <c:pt idx="42">
                  <c:v>3.1026495565469787</c:v>
                </c:pt>
                <c:pt idx="43">
                  <c:v>6.5368276745456484</c:v>
                </c:pt>
                <c:pt idx="44">
                  <c:v>2.434862523627018</c:v>
                </c:pt>
                <c:pt idx="45">
                  <c:v>0.22549767304644774</c:v>
                </c:pt>
                <c:pt idx="46">
                  <c:v>6.0358029578662524</c:v>
                </c:pt>
                <c:pt idx="47">
                  <c:v>12.200285940822425</c:v>
                </c:pt>
                <c:pt idx="48">
                  <c:v>7.59588195292271</c:v>
                </c:pt>
                <c:pt idx="49">
                  <c:v>4.4089553559158787</c:v>
                </c:pt>
                <c:pt idx="50">
                  <c:v>6.3650596374047268</c:v>
                </c:pt>
                <c:pt idx="51">
                  <c:v>4.6629474099520536</c:v>
                </c:pt>
                <c:pt idx="52">
                  <c:v>3.0815449142423006</c:v>
                </c:pt>
                <c:pt idx="53">
                  <c:v>5.433883777070065</c:v>
                </c:pt>
                <c:pt idx="54">
                  <c:v>3.7853036164060541</c:v>
                </c:pt>
                <c:pt idx="55">
                  <c:v>7.8744665630972861</c:v>
                </c:pt>
                <c:pt idx="56">
                  <c:v>5.7072018039622066</c:v>
                </c:pt>
                <c:pt idx="57">
                  <c:v>4.4424131677051975</c:v>
                </c:pt>
                <c:pt idx="58">
                  <c:v>5.0279612245854821</c:v>
                </c:pt>
                <c:pt idx="59">
                  <c:v>6.2918333006585243</c:v>
                </c:pt>
                <c:pt idx="60">
                  <c:v>9.3711133814322238</c:v>
                </c:pt>
                <c:pt idx="61">
                  <c:v>5.4586704035736773</c:v>
                </c:pt>
                <c:pt idx="62">
                  <c:v>6.0610866405945245</c:v>
                </c:pt>
                <c:pt idx="63">
                  <c:v>7.3855819143745975</c:v>
                </c:pt>
                <c:pt idx="64">
                  <c:v>7.2974521163624075</c:v>
                </c:pt>
                <c:pt idx="65">
                  <c:v>7.1429208915445201</c:v>
                </c:pt>
                <c:pt idx="66">
                  <c:v>12.452831750639604</c:v>
                </c:pt>
                <c:pt idx="67">
                  <c:v>12.483895179215693</c:v>
                </c:pt>
                <c:pt idx="68">
                  <c:v>12.807866386800271</c:v>
                </c:pt>
                <c:pt idx="69">
                  <c:v>12.140641936580337</c:v>
                </c:pt>
                <c:pt idx="70">
                  <c:v>11.359452150235441</c:v>
                </c:pt>
                <c:pt idx="71">
                  <c:v>10.710076821179371</c:v>
                </c:pt>
                <c:pt idx="72">
                  <c:v>3.7968161063393779</c:v>
                </c:pt>
                <c:pt idx="73">
                  <c:v>7.623305284016979</c:v>
                </c:pt>
                <c:pt idx="74">
                  <c:v>7.3393530082427105</c:v>
                </c:pt>
                <c:pt idx="75">
                  <c:v>4.9777397657334745</c:v>
                </c:pt>
                <c:pt idx="76">
                  <c:v>3.3211235748493095</c:v>
                </c:pt>
                <c:pt idx="77">
                  <c:v>-8.6906758603451948</c:v>
                </c:pt>
                <c:pt idx="78">
                  <c:v>-9.8283217290897653</c:v>
                </c:pt>
                <c:pt idx="79">
                  <c:v>-14.794275246902473</c:v>
                </c:pt>
                <c:pt idx="80">
                  <c:v>-21.640750412708726</c:v>
                </c:pt>
                <c:pt idx="81">
                  <c:v>-18.029422935410935</c:v>
                </c:pt>
                <c:pt idx="82">
                  <c:v>-19.809318621980523</c:v>
                </c:pt>
                <c:pt idx="83">
                  <c:v>-20.531077474897401</c:v>
                </c:pt>
                <c:pt idx="84">
                  <c:v>-21.740909953027767</c:v>
                </c:pt>
                <c:pt idx="85">
                  <c:v>-19.648773108894659</c:v>
                </c:pt>
                <c:pt idx="86">
                  <c:v>-23.085840974872028</c:v>
                </c:pt>
                <c:pt idx="87">
                  <c:v>-24.56822512163123</c:v>
                </c:pt>
                <c:pt idx="88">
                  <c:v>-15.067631069999237</c:v>
                </c:pt>
                <c:pt idx="89">
                  <c:v>-29.623217079725123</c:v>
                </c:pt>
                <c:pt idx="90">
                  <c:v>-16.500388004547958</c:v>
                </c:pt>
                <c:pt idx="91">
                  <c:v>-19.7922844198267</c:v>
                </c:pt>
                <c:pt idx="92">
                  <c:v>-17.471462498477436</c:v>
                </c:pt>
                <c:pt idx="93">
                  <c:v>-22.747573000132405</c:v>
                </c:pt>
                <c:pt idx="94">
                  <c:v>-22.265737170147986</c:v>
                </c:pt>
                <c:pt idx="95">
                  <c:v>-19.496283301415545</c:v>
                </c:pt>
                <c:pt idx="96">
                  <c:v>-19.715763523359115</c:v>
                </c:pt>
                <c:pt idx="97">
                  <c:v>-19.223145067837862</c:v>
                </c:pt>
                <c:pt idx="98">
                  <c:v>-18.375529346917617</c:v>
                </c:pt>
                <c:pt idx="99">
                  <c:v>-27.866767765783294</c:v>
                </c:pt>
                <c:pt idx="100">
                  <c:v>-18.170636890377949</c:v>
                </c:pt>
                <c:pt idx="101">
                  <c:v>-25.461524964507149</c:v>
                </c:pt>
                <c:pt idx="102">
                  <c:v>-13.246129337062641</c:v>
                </c:pt>
                <c:pt idx="103">
                  <c:v>-12.011968350400068</c:v>
                </c:pt>
                <c:pt idx="104">
                  <c:v>-13.159156211582484</c:v>
                </c:pt>
                <c:pt idx="105">
                  <c:v>-18.270693232250935</c:v>
                </c:pt>
                <c:pt idx="106">
                  <c:v>-24.560461441313592</c:v>
                </c:pt>
                <c:pt idx="107">
                  <c:v>-23.475340063695597</c:v>
                </c:pt>
                <c:pt idx="108">
                  <c:v>-26.919965841768857</c:v>
                </c:pt>
                <c:pt idx="109">
                  <c:v>-15.035370583237366</c:v>
                </c:pt>
                <c:pt idx="110">
                  <c:v>-11.958677880595275</c:v>
                </c:pt>
                <c:pt idx="111">
                  <c:v>-19.223361298388795</c:v>
                </c:pt>
                <c:pt idx="112">
                  <c:v>-15.061048420150271</c:v>
                </c:pt>
                <c:pt idx="113">
                  <c:v>-17.086502395562277</c:v>
                </c:pt>
                <c:pt idx="114">
                  <c:v>-24.034445710597481</c:v>
                </c:pt>
                <c:pt idx="115">
                  <c:v>-24.014910662035533</c:v>
                </c:pt>
                <c:pt idx="116">
                  <c:v>-20.698460444596449</c:v>
                </c:pt>
                <c:pt idx="117">
                  <c:v>-18.22155996950022</c:v>
                </c:pt>
                <c:pt idx="118">
                  <c:v>-15.957899420103445</c:v>
                </c:pt>
                <c:pt idx="119">
                  <c:v>-14.036916824181603</c:v>
                </c:pt>
                <c:pt idx="120">
                  <c:v>-20.375438618031467</c:v>
                </c:pt>
                <c:pt idx="121">
                  <c:v>-23.236894094677808</c:v>
                </c:pt>
                <c:pt idx="122">
                  <c:v>-26.88720137418585</c:v>
                </c:pt>
                <c:pt idx="123">
                  <c:v>-16.528644632464818</c:v>
                </c:pt>
                <c:pt idx="124">
                  <c:v>-17.621336190769014</c:v>
                </c:pt>
                <c:pt idx="125">
                  <c:v>-18.054244731977263</c:v>
                </c:pt>
                <c:pt idx="126">
                  <c:v>-20.156784957687435</c:v>
                </c:pt>
                <c:pt idx="127">
                  <c:v>-15.384940231200815</c:v>
                </c:pt>
                <c:pt idx="128">
                  <c:v>-21.30973196582741</c:v>
                </c:pt>
                <c:pt idx="129">
                  <c:v>-24.76546726765217</c:v>
                </c:pt>
                <c:pt idx="130">
                  <c:v>-18.709414917896822</c:v>
                </c:pt>
                <c:pt idx="131">
                  <c:v>-15.101257883650447</c:v>
                </c:pt>
                <c:pt idx="132">
                  <c:v>-15.393626182527171</c:v>
                </c:pt>
                <c:pt idx="133">
                  <c:v>-16.04017290037352</c:v>
                </c:pt>
                <c:pt idx="134">
                  <c:v>-19.183870698540829</c:v>
                </c:pt>
                <c:pt idx="135">
                  <c:v>-21.239422361098789</c:v>
                </c:pt>
                <c:pt idx="136">
                  <c:v>-22.183592758493091</c:v>
                </c:pt>
                <c:pt idx="137">
                  <c:v>-18.824383294186276</c:v>
                </c:pt>
                <c:pt idx="138">
                  <c:v>-15.303100473117269</c:v>
                </c:pt>
                <c:pt idx="139">
                  <c:v>-12.905874955873244</c:v>
                </c:pt>
                <c:pt idx="140">
                  <c:v>-16.546242109442872</c:v>
                </c:pt>
                <c:pt idx="141">
                  <c:v>-14.946898622123086</c:v>
                </c:pt>
                <c:pt idx="142">
                  <c:v>-19.824759685216506</c:v>
                </c:pt>
                <c:pt idx="143">
                  <c:v>-20.433528123402795</c:v>
                </c:pt>
                <c:pt idx="144">
                  <c:v>-15.240420244275384</c:v>
                </c:pt>
                <c:pt idx="145">
                  <c:v>-9.930799390718775</c:v>
                </c:pt>
                <c:pt idx="146">
                  <c:v>-13.498040429212082</c:v>
                </c:pt>
                <c:pt idx="147">
                  <c:v>-11.018667572544871</c:v>
                </c:pt>
                <c:pt idx="148">
                  <c:v>-8.3067439131680345</c:v>
                </c:pt>
                <c:pt idx="149">
                  <c:v>-10.32404588483405</c:v>
                </c:pt>
                <c:pt idx="150">
                  <c:v>-17.251436038971548</c:v>
                </c:pt>
                <c:pt idx="151">
                  <c:v>-13.100024698445665</c:v>
                </c:pt>
                <c:pt idx="152">
                  <c:v>-9.11614559418895</c:v>
                </c:pt>
                <c:pt idx="153">
                  <c:v>-9.6603666964197004</c:v>
                </c:pt>
                <c:pt idx="154">
                  <c:v>-10.609978446570722</c:v>
                </c:pt>
                <c:pt idx="155">
                  <c:v>-9.7259697669912555</c:v>
                </c:pt>
                <c:pt idx="156">
                  <c:v>-13.48350326546138</c:v>
                </c:pt>
                <c:pt idx="157">
                  <c:v>-15.082848225515193</c:v>
                </c:pt>
                <c:pt idx="158">
                  <c:v>-9.5394864432113451</c:v>
                </c:pt>
                <c:pt idx="159">
                  <c:v>-11.173134657515433</c:v>
                </c:pt>
                <c:pt idx="160">
                  <c:v>-5.9443784994758317</c:v>
                </c:pt>
                <c:pt idx="161">
                  <c:v>-26.004877212107118</c:v>
                </c:pt>
                <c:pt idx="162">
                  <c:v>-17.854420874877491</c:v>
                </c:pt>
                <c:pt idx="163">
                  <c:v>-15.479111492547332</c:v>
                </c:pt>
                <c:pt idx="164">
                  <c:v>-18.328766319228478</c:v>
                </c:pt>
                <c:pt idx="165">
                  <c:v>2.2282878484234203</c:v>
                </c:pt>
                <c:pt idx="166">
                  <c:v>-9.8265973863092597</c:v>
                </c:pt>
                <c:pt idx="167">
                  <c:v>-12.464428933864852</c:v>
                </c:pt>
                <c:pt idx="168">
                  <c:v>-11.575240728078668</c:v>
                </c:pt>
                <c:pt idx="169">
                  <c:v>-9.1721120610154117</c:v>
                </c:pt>
                <c:pt idx="170">
                  <c:v>-16.035343934720927</c:v>
                </c:pt>
                <c:pt idx="171">
                  <c:v>-16.684876229807884</c:v>
                </c:pt>
                <c:pt idx="172">
                  <c:v>-11.711563448752841</c:v>
                </c:pt>
                <c:pt idx="173">
                  <c:v>-11.096499267754865</c:v>
                </c:pt>
                <c:pt idx="174">
                  <c:v>-9.9614945483955495</c:v>
                </c:pt>
                <c:pt idx="175">
                  <c:v>-11.858289564841513</c:v>
                </c:pt>
                <c:pt idx="176">
                  <c:v>-8.6084745217922887</c:v>
                </c:pt>
                <c:pt idx="177">
                  <c:v>-14.380406312489086</c:v>
                </c:pt>
                <c:pt idx="178">
                  <c:v>-12.731478346789856</c:v>
                </c:pt>
                <c:pt idx="179">
                  <c:v>-8.7373337276667229</c:v>
                </c:pt>
                <c:pt idx="180">
                  <c:v>-5.5343659660545228</c:v>
                </c:pt>
                <c:pt idx="181">
                  <c:v>-6.2422794745153283</c:v>
                </c:pt>
                <c:pt idx="182">
                  <c:v>-8.8969852180185285</c:v>
                </c:pt>
                <c:pt idx="183">
                  <c:v>-6.0707561715712188</c:v>
                </c:pt>
                <c:pt idx="184">
                  <c:v>-11.651400397724714</c:v>
                </c:pt>
                <c:pt idx="185">
                  <c:v>-12.123153857414152</c:v>
                </c:pt>
                <c:pt idx="186">
                  <c:v>-6.9568380752065906</c:v>
                </c:pt>
                <c:pt idx="187">
                  <c:v>-2.297702603145467</c:v>
                </c:pt>
                <c:pt idx="188">
                  <c:v>-1.6351239012307133</c:v>
                </c:pt>
                <c:pt idx="189">
                  <c:v>-3.1259024911546618</c:v>
                </c:pt>
                <c:pt idx="190">
                  <c:v>-4.251649866184664</c:v>
                </c:pt>
                <c:pt idx="191">
                  <c:v>-9.6083369944879706</c:v>
                </c:pt>
                <c:pt idx="192">
                  <c:v>-12.784015591477399</c:v>
                </c:pt>
                <c:pt idx="193">
                  <c:v>-7.2894644673893794</c:v>
                </c:pt>
                <c:pt idx="194">
                  <c:v>-4.0677691312009756</c:v>
                </c:pt>
                <c:pt idx="195">
                  <c:v>-1.6409747677253819</c:v>
                </c:pt>
                <c:pt idx="196">
                  <c:v>-2.0515623461580503</c:v>
                </c:pt>
                <c:pt idx="197">
                  <c:v>-2.7964558927925793</c:v>
                </c:pt>
                <c:pt idx="198">
                  <c:v>-5.7157250836673228</c:v>
                </c:pt>
                <c:pt idx="199">
                  <c:v>-8.3040704201510351</c:v>
                </c:pt>
                <c:pt idx="200">
                  <c:v>-4.554425877210079</c:v>
                </c:pt>
                <c:pt idx="201">
                  <c:v>-0.67387658081730706</c:v>
                </c:pt>
                <c:pt idx="202">
                  <c:v>-0.46139022600148394</c:v>
                </c:pt>
                <c:pt idx="203">
                  <c:v>0.2568381854885331</c:v>
                </c:pt>
                <c:pt idx="204">
                  <c:v>-2.7390476113392594</c:v>
                </c:pt>
                <c:pt idx="205">
                  <c:v>-5.5199617118449709</c:v>
                </c:pt>
                <c:pt idx="206">
                  <c:v>-9.6881170004632651</c:v>
                </c:pt>
                <c:pt idx="207">
                  <c:v>-4.5967754238723444</c:v>
                </c:pt>
                <c:pt idx="208">
                  <c:v>-6.3822078447806092</c:v>
                </c:pt>
                <c:pt idx="209">
                  <c:v>-6.2028471629690785</c:v>
                </c:pt>
                <c:pt idx="210">
                  <c:v>-1.9399143366370026</c:v>
                </c:pt>
                <c:pt idx="211">
                  <c:v>-2.8433098755222659</c:v>
                </c:pt>
                <c:pt idx="212">
                  <c:v>-3.7523268847897953</c:v>
                </c:pt>
                <c:pt idx="213">
                  <c:v>-4.2303100365335382</c:v>
                </c:pt>
                <c:pt idx="214">
                  <c:v>-3.4516690835650081</c:v>
                </c:pt>
                <c:pt idx="215">
                  <c:v>-0.27226175824381471</c:v>
                </c:pt>
                <c:pt idx="216">
                  <c:v>-3.1771458633249665</c:v>
                </c:pt>
                <c:pt idx="217">
                  <c:v>0.90083171655570027</c:v>
                </c:pt>
                <c:pt idx="218">
                  <c:v>1.8903779067288724</c:v>
                </c:pt>
                <c:pt idx="219">
                  <c:v>1.2010082368560546</c:v>
                </c:pt>
                <c:pt idx="220">
                  <c:v>-0.76700566578267626</c:v>
                </c:pt>
                <c:pt idx="221">
                  <c:v>-0.37705794303360562</c:v>
                </c:pt>
                <c:pt idx="222">
                  <c:v>0.56757173590966659</c:v>
                </c:pt>
                <c:pt idx="223">
                  <c:v>-1.2410094018664637</c:v>
                </c:pt>
                <c:pt idx="224">
                  <c:v>1.2144273736247584</c:v>
                </c:pt>
                <c:pt idx="225">
                  <c:v>0.36097266258201444</c:v>
                </c:pt>
                <c:pt idx="226">
                  <c:v>-1.9337747535358716</c:v>
                </c:pt>
                <c:pt idx="227">
                  <c:v>3.2241027688285158</c:v>
                </c:pt>
                <c:pt idx="228">
                  <c:v>3.679604790547657</c:v>
                </c:pt>
                <c:pt idx="229">
                  <c:v>1.2454732568099729</c:v>
                </c:pt>
                <c:pt idx="230">
                  <c:v>-1.3578828732450319</c:v>
                </c:pt>
                <c:pt idx="231">
                  <c:v>1.087773411844779</c:v>
                </c:pt>
                <c:pt idx="232">
                  <c:v>-2.4221427832551399</c:v>
                </c:pt>
                <c:pt idx="233">
                  <c:v>-2.0662552991885832</c:v>
                </c:pt>
                <c:pt idx="234">
                  <c:v>-1.9272743586380585</c:v>
                </c:pt>
                <c:pt idx="235">
                  <c:v>-1.5424606254536712</c:v>
                </c:pt>
                <c:pt idx="236">
                  <c:v>0.10863471230887001</c:v>
                </c:pt>
                <c:pt idx="237">
                  <c:v>2.8413244422355888</c:v>
                </c:pt>
                <c:pt idx="238">
                  <c:v>1.1430990719486971</c:v>
                </c:pt>
                <c:pt idx="239">
                  <c:v>2.8040871002161509</c:v>
                </c:pt>
                <c:pt idx="240">
                  <c:v>1.8936064964768917</c:v>
                </c:pt>
                <c:pt idx="241">
                  <c:v>-0.7370366729957567</c:v>
                </c:pt>
                <c:pt idx="242">
                  <c:v>-1.326175327023364</c:v>
                </c:pt>
                <c:pt idx="243">
                  <c:v>2.1119354964129542</c:v>
                </c:pt>
                <c:pt idx="244">
                  <c:v>2.10614386781711</c:v>
                </c:pt>
                <c:pt idx="245">
                  <c:v>2.2674143999984864</c:v>
                </c:pt>
                <c:pt idx="246">
                  <c:v>4.5829729124705381</c:v>
                </c:pt>
                <c:pt idx="247">
                  <c:v>-2.405351362180852E-2</c:v>
                </c:pt>
                <c:pt idx="248">
                  <c:v>-0.58385444945947995</c:v>
                </c:pt>
                <c:pt idx="249">
                  <c:v>1.1336388595026676</c:v>
                </c:pt>
                <c:pt idx="250">
                  <c:v>1.497715164708552</c:v>
                </c:pt>
                <c:pt idx="251">
                  <c:v>1.7015068522495085</c:v>
                </c:pt>
                <c:pt idx="252">
                  <c:v>3.1823998236610862</c:v>
                </c:pt>
                <c:pt idx="253">
                  <c:v>0.48312542378772605</c:v>
                </c:pt>
                <c:pt idx="254">
                  <c:v>-0.36303767554241517</c:v>
                </c:pt>
                <c:pt idx="255">
                  <c:v>1.9064033872325581E-2</c:v>
                </c:pt>
                <c:pt idx="256">
                  <c:v>-1.0046280688932256</c:v>
                </c:pt>
                <c:pt idx="257">
                  <c:v>-0.59265473161519822</c:v>
                </c:pt>
                <c:pt idx="258">
                  <c:v>3.0490946433035333</c:v>
                </c:pt>
                <c:pt idx="259">
                  <c:v>-3.1530130393733202E-2</c:v>
                </c:pt>
                <c:pt idx="260">
                  <c:v>2.21887014268043</c:v>
                </c:pt>
                <c:pt idx="261">
                  <c:v>-2.1921759073294709</c:v>
                </c:pt>
                <c:pt idx="262">
                  <c:v>-4.627482286455546</c:v>
                </c:pt>
                <c:pt idx="263">
                  <c:v>-0.77828671391233684</c:v>
                </c:pt>
                <c:pt idx="264">
                  <c:v>-6.8930052249271512E-2</c:v>
                </c:pt>
                <c:pt idx="265">
                  <c:v>0.43444273691666524</c:v>
                </c:pt>
                <c:pt idx="266">
                  <c:v>-0.18912827014598577</c:v>
                </c:pt>
                <c:pt idx="267">
                  <c:v>2.3045074319560968</c:v>
                </c:pt>
                <c:pt idx="268">
                  <c:v>-0.19819672520351617</c:v>
                </c:pt>
                <c:pt idx="269">
                  <c:v>-1.7105323700375692</c:v>
                </c:pt>
                <c:pt idx="270">
                  <c:v>-3.0106068986916767</c:v>
                </c:pt>
                <c:pt idx="271">
                  <c:v>-1.9040228061587641</c:v>
                </c:pt>
                <c:pt idx="272">
                  <c:v>0.58826732394112469</c:v>
                </c:pt>
                <c:pt idx="273">
                  <c:v>-1.4041858232949238</c:v>
                </c:pt>
                <c:pt idx="274">
                  <c:v>-0.69838826951099975</c:v>
                </c:pt>
                <c:pt idx="275">
                  <c:v>-0.66304944896977247</c:v>
                </c:pt>
                <c:pt idx="276">
                  <c:v>-6.7899491229887872</c:v>
                </c:pt>
                <c:pt idx="277">
                  <c:v>-5.9931762729035825</c:v>
                </c:pt>
                <c:pt idx="278">
                  <c:v>2.2212646796048858</c:v>
                </c:pt>
                <c:pt idx="279">
                  <c:v>2.7035318593129318</c:v>
                </c:pt>
                <c:pt idx="280">
                  <c:v>-1.0106099525852983</c:v>
                </c:pt>
                <c:pt idx="281">
                  <c:v>0.87492315330095494</c:v>
                </c:pt>
                <c:pt idx="282">
                  <c:v>1.5376537621246484</c:v>
                </c:pt>
                <c:pt idx="283">
                  <c:v>-2.7821213615482492</c:v>
                </c:pt>
                <c:pt idx="284">
                  <c:v>-2.937090509981104</c:v>
                </c:pt>
                <c:pt idx="285">
                  <c:v>-0.34146035768391414</c:v>
                </c:pt>
                <c:pt idx="286">
                  <c:v>2.2056936874945734</c:v>
                </c:pt>
                <c:pt idx="287">
                  <c:v>-1.3744711568442511</c:v>
                </c:pt>
                <c:pt idx="288">
                  <c:v>-0.27404001763787278</c:v>
                </c:pt>
                <c:pt idx="289">
                  <c:v>0.7999385205120717</c:v>
                </c:pt>
                <c:pt idx="290">
                  <c:v>0.46867938038414536</c:v>
                </c:pt>
                <c:pt idx="291">
                  <c:v>9.7872143043531423E-2</c:v>
                </c:pt>
                <c:pt idx="292">
                  <c:v>0.77797784897583711</c:v>
                </c:pt>
                <c:pt idx="293">
                  <c:v>3.7068190889673929</c:v>
                </c:pt>
                <c:pt idx="294">
                  <c:v>-0.96608690835743971</c:v>
                </c:pt>
                <c:pt idx="295">
                  <c:v>4.7765552436989083</c:v>
                </c:pt>
                <c:pt idx="296">
                  <c:v>3.3001318240435609</c:v>
                </c:pt>
                <c:pt idx="297">
                  <c:v>4.5086312116377201</c:v>
                </c:pt>
                <c:pt idx="298">
                  <c:v>1.0098450640178243</c:v>
                </c:pt>
                <c:pt idx="299">
                  <c:v>1.8122461338559503</c:v>
                </c:pt>
                <c:pt idx="300">
                  <c:v>-5.0304082920467579</c:v>
                </c:pt>
                <c:pt idx="301">
                  <c:v>0.17742618447569214</c:v>
                </c:pt>
                <c:pt idx="302">
                  <c:v>2.090270264006449</c:v>
                </c:pt>
                <c:pt idx="303">
                  <c:v>-3.554291207677835</c:v>
                </c:pt>
                <c:pt idx="304">
                  <c:v>-2.1394029962989549</c:v>
                </c:pt>
                <c:pt idx="305">
                  <c:v>3.9878868480937655</c:v>
                </c:pt>
                <c:pt idx="306">
                  <c:v>3.5124590969007414</c:v>
                </c:pt>
                <c:pt idx="307">
                  <c:v>5.0775034172007736</c:v>
                </c:pt>
                <c:pt idx="308">
                  <c:v>3.5614635998808097</c:v>
                </c:pt>
                <c:pt idx="309">
                  <c:v>2.8406114996510468</c:v>
                </c:pt>
                <c:pt idx="310">
                  <c:v>2.884469320693043</c:v>
                </c:pt>
                <c:pt idx="311">
                  <c:v>-1.8923119576659388</c:v>
                </c:pt>
                <c:pt idx="312">
                  <c:v>0.8864523516429017</c:v>
                </c:pt>
                <c:pt idx="313">
                  <c:v>-1.8944019727192227</c:v>
                </c:pt>
                <c:pt idx="314">
                  <c:v>-0.55205041665315946</c:v>
                </c:pt>
                <c:pt idx="315">
                  <c:v>-3.266046088897852</c:v>
                </c:pt>
                <c:pt idx="316">
                  <c:v>0.75745634524552941</c:v>
                </c:pt>
                <c:pt idx="317">
                  <c:v>-9.6988273300992631</c:v>
                </c:pt>
                <c:pt idx="318">
                  <c:v>-15.511289044254198</c:v>
                </c:pt>
                <c:pt idx="319">
                  <c:v>-0.27725795474994186</c:v>
                </c:pt>
                <c:pt idx="320">
                  <c:v>-2.8672650179472754</c:v>
                </c:pt>
                <c:pt idx="321">
                  <c:v>-3.4157087031807265</c:v>
                </c:pt>
                <c:pt idx="322">
                  <c:v>-2.8257343425889871</c:v>
                </c:pt>
                <c:pt idx="323">
                  <c:v>4.9821150530405589E-2</c:v>
                </c:pt>
                <c:pt idx="324">
                  <c:v>-11.188932975913772</c:v>
                </c:pt>
                <c:pt idx="325">
                  <c:v>-11.855515380621767</c:v>
                </c:pt>
                <c:pt idx="326">
                  <c:v>9.7769370839387193E-2</c:v>
                </c:pt>
                <c:pt idx="327">
                  <c:v>-3.4725358005583615</c:v>
                </c:pt>
                <c:pt idx="328">
                  <c:v>-0.32204164708224425</c:v>
                </c:pt>
                <c:pt idx="329">
                  <c:v>-0.86746650921551804</c:v>
                </c:pt>
                <c:pt idx="330">
                  <c:v>8.1923457881561745</c:v>
                </c:pt>
                <c:pt idx="331">
                  <c:v>-3.4812614885348978</c:v>
                </c:pt>
                <c:pt idx="332">
                  <c:v>-14.449869298963975</c:v>
                </c:pt>
                <c:pt idx="333">
                  <c:v>-8.7175567119555808</c:v>
                </c:pt>
                <c:pt idx="334">
                  <c:v>-10.614774194141148</c:v>
                </c:pt>
                <c:pt idx="335">
                  <c:v>3.0833850874326458</c:v>
                </c:pt>
                <c:pt idx="336">
                  <c:v>0.64030601031714696</c:v>
                </c:pt>
                <c:pt idx="337">
                  <c:v>-0.7005923596480983</c:v>
                </c:pt>
                <c:pt idx="338">
                  <c:v>-5.3517557649396252</c:v>
                </c:pt>
                <c:pt idx="339">
                  <c:v>-7.8993904052327935</c:v>
                </c:pt>
                <c:pt idx="340">
                  <c:v>-10.277021490074787</c:v>
                </c:pt>
                <c:pt idx="341">
                  <c:v>-9.7419092266548262</c:v>
                </c:pt>
                <c:pt idx="342">
                  <c:v>11.974036780615194</c:v>
                </c:pt>
                <c:pt idx="343">
                  <c:v>5.0352861384105552</c:v>
                </c:pt>
                <c:pt idx="344">
                  <c:v>1.6681421728123524</c:v>
                </c:pt>
                <c:pt idx="345">
                  <c:v>-5.6636609123279698</c:v>
                </c:pt>
                <c:pt idx="346">
                  <c:v>-8.4121938795042439</c:v>
                </c:pt>
                <c:pt idx="347">
                  <c:v>-0.40571440619621058</c:v>
                </c:pt>
                <c:pt idx="348">
                  <c:v>-1.2350634502247573</c:v>
                </c:pt>
                <c:pt idx="349">
                  <c:v>0.69730931430238741</c:v>
                </c:pt>
                <c:pt idx="350">
                  <c:v>-4.4719593875793322</c:v>
                </c:pt>
                <c:pt idx="351">
                  <c:v>-2.5399587802351391</c:v>
                </c:pt>
                <c:pt idx="352">
                  <c:v>-5.8889204775129116</c:v>
                </c:pt>
                <c:pt idx="353">
                  <c:v>-8.0819241201979963</c:v>
                </c:pt>
                <c:pt idx="354">
                  <c:v>-2.619389370872625</c:v>
                </c:pt>
                <c:pt idx="355">
                  <c:v>1.6171042356846357</c:v>
                </c:pt>
                <c:pt idx="356">
                  <c:v>-0.2801597711513466</c:v>
                </c:pt>
                <c:pt idx="357">
                  <c:v>-11.118925722076384</c:v>
                </c:pt>
                <c:pt idx="358">
                  <c:v>-3.8113944954069297</c:v>
                </c:pt>
                <c:pt idx="359">
                  <c:v>1.0076344232593897</c:v>
                </c:pt>
                <c:pt idx="360">
                  <c:v>6.1017922093998749</c:v>
                </c:pt>
                <c:pt idx="361">
                  <c:v>0.94118587355018235</c:v>
                </c:pt>
                <c:pt idx="362">
                  <c:v>9.3666936621483075</c:v>
                </c:pt>
                <c:pt idx="363">
                  <c:v>4.3942649855064388</c:v>
                </c:pt>
                <c:pt idx="364">
                  <c:v>-2.1389231984035604</c:v>
                </c:pt>
                <c:pt idx="365">
                  <c:v>-10.651910247946603</c:v>
                </c:pt>
                <c:pt idx="366">
                  <c:v>-8.0843506118443713</c:v>
                </c:pt>
                <c:pt idx="367">
                  <c:v>-6.6474388941382898</c:v>
                </c:pt>
                <c:pt idx="368">
                  <c:v>3.1249959415523847</c:v>
                </c:pt>
                <c:pt idx="369">
                  <c:v>3.9943232669860151</c:v>
                </c:pt>
                <c:pt idx="370">
                  <c:v>1.5679034121282314</c:v>
                </c:pt>
                <c:pt idx="371">
                  <c:v>0.28093060117204516</c:v>
                </c:pt>
                <c:pt idx="372">
                  <c:v>4.3286194235705864</c:v>
                </c:pt>
                <c:pt idx="373">
                  <c:v>-0.67498224680629448</c:v>
                </c:pt>
                <c:pt idx="374">
                  <c:v>-5.7556325648717888</c:v>
                </c:pt>
                <c:pt idx="375">
                  <c:v>6.2404904016612619</c:v>
                </c:pt>
                <c:pt idx="376">
                  <c:v>7.0495292262614271</c:v>
                </c:pt>
                <c:pt idx="377">
                  <c:v>8.3939820194358248</c:v>
                </c:pt>
                <c:pt idx="378">
                  <c:v>8.3398766184293436</c:v>
                </c:pt>
                <c:pt idx="379">
                  <c:v>-4.3511931979465004</c:v>
                </c:pt>
                <c:pt idx="380">
                  <c:v>-5.7374379339348707</c:v>
                </c:pt>
                <c:pt idx="381">
                  <c:v>-6.7278591863677946</c:v>
                </c:pt>
                <c:pt idx="382">
                  <c:v>-1.0022625117273236</c:v>
                </c:pt>
                <c:pt idx="383">
                  <c:v>-3.9263734676692366</c:v>
                </c:pt>
                <c:pt idx="384">
                  <c:v>-4.4228743432708058</c:v>
                </c:pt>
                <c:pt idx="385">
                  <c:v>-4.1381268691289819</c:v>
                </c:pt>
                <c:pt idx="386">
                  <c:v>-2.9987508398190386</c:v>
                </c:pt>
                <c:pt idx="387">
                  <c:v>-6.7411879948898843</c:v>
                </c:pt>
                <c:pt idx="388">
                  <c:v>-9.2531347445136873</c:v>
                </c:pt>
                <c:pt idx="389">
                  <c:v>-0.24722193903670586</c:v>
                </c:pt>
                <c:pt idx="390">
                  <c:v>-7.641840300633163</c:v>
                </c:pt>
                <c:pt idx="391">
                  <c:v>-4.911239417982955</c:v>
                </c:pt>
                <c:pt idx="392">
                  <c:v>-1.174301678062875</c:v>
                </c:pt>
                <c:pt idx="393">
                  <c:v>-3.3213419323290623</c:v>
                </c:pt>
                <c:pt idx="394">
                  <c:v>-7.115692560484689</c:v>
                </c:pt>
                <c:pt idx="395">
                  <c:v>-15.336480784019656</c:v>
                </c:pt>
                <c:pt idx="396">
                  <c:v>-2.8067062486277194</c:v>
                </c:pt>
                <c:pt idx="397">
                  <c:v>-7.4072513848926036</c:v>
                </c:pt>
                <c:pt idx="398">
                  <c:v>-9.2441982257400923</c:v>
                </c:pt>
                <c:pt idx="399">
                  <c:v>-9.7140382108104291</c:v>
                </c:pt>
                <c:pt idx="400">
                  <c:v>-8.105538900296807</c:v>
                </c:pt>
                <c:pt idx="401">
                  <c:v>-12.520959239269772</c:v>
                </c:pt>
                <c:pt idx="402">
                  <c:v>-9.8588169792122358</c:v>
                </c:pt>
                <c:pt idx="403">
                  <c:v>-9.8466365284820512</c:v>
                </c:pt>
                <c:pt idx="404">
                  <c:v>-9.7732404429606845</c:v>
                </c:pt>
                <c:pt idx="405">
                  <c:v>-4.8264307011385341</c:v>
                </c:pt>
                <c:pt idx="406">
                  <c:v>-8.957901871230959</c:v>
                </c:pt>
                <c:pt idx="407">
                  <c:v>-4.6425386501460082</c:v>
                </c:pt>
                <c:pt idx="408">
                  <c:v>-12.76827523429624</c:v>
                </c:pt>
                <c:pt idx="409">
                  <c:v>-19.182928445449107</c:v>
                </c:pt>
                <c:pt idx="410">
                  <c:v>-9.896241010025193</c:v>
                </c:pt>
                <c:pt idx="411">
                  <c:v>2.8178218757281002</c:v>
                </c:pt>
                <c:pt idx="412">
                  <c:v>-2.5358301704097244</c:v>
                </c:pt>
                <c:pt idx="413">
                  <c:v>-4.2366402464824233</c:v>
                </c:pt>
                <c:pt idx="414">
                  <c:v>-5.0675904311101192</c:v>
                </c:pt>
                <c:pt idx="415">
                  <c:v>-3.8881246403189493</c:v>
                </c:pt>
                <c:pt idx="416">
                  <c:v>-8.7617325836811517</c:v>
                </c:pt>
                <c:pt idx="417">
                  <c:v>0.9875599177661627</c:v>
                </c:pt>
                <c:pt idx="418">
                  <c:v>-1.721491321041114</c:v>
                </c:pt>
                <c:pt idx="419">
                  <c:v>-6.0966645697397581</c:v>
                </c:pt>
                <c:pt idx="420">
                  <c:v>-4.3646759467398653</c:v>
                </c:pt>
                <c:pt idx="421">
                  <c:v>-2.5238135188711652</c:v>
                </c:pt>
                <c:pt idx="422">
                  <c:v>-5.9119158512388736</c:v>
                </c:pt>
                <c:pt idx="423">
                  <c:v>-14.162127861492124</c:v>
                </c:pt>
                <c:pt idx="424">
                  <c:v>-5.9400578249498466</c:v>
                </c:pt>
                <c:pt idx="425">
                  <c:v>-4.4041568474441561</c:v>
                </c:pt>
                <c:pt idx="426">
                  <c:v>-10.039237616237045</c:v>
                </c:pt>
                <c:pt idx="427">
                  <c:v>-8.9903862107552328</c:v>
                </c:pt>
                <c:pt idx="428">
                  <c:v>-7.0960078269322224</c:v>
                </c:pt>
                <c:pt idx="429">
                  <c:v>-13.165153533653822</c:v>
                </c:pt>
                <c:pt idx="430">
                  <c:v>-17.563029118009766</c:v>
                </c:pt>
                <c:pt idx="431">
                  <c:v>-7.8526688582771982</c:v>
                </c:pt>
                <c:pt idx="432">
                  <c:v>-7.0923237443244744</c:v>
                </c:pt>
                <c:pt idx="433">
                  <c:v>-8.7985302902896478</c:v>
                </c:pt>
                <c:pt idx="434">
                  <c:v>-10.61598867394234</c:v>
                </c:pt>
                <c:pt idx="435">
                  <c:v>-7.9423935362198677</c:v>
                </c:pt>
                <c:pt idx="436">
                  <c:v>-6.7608396430984357</c:v>
                </c:pt>
                <c:pt idx="437">
                  <c:v>-17.292864272238717</c:v>
                </c:pt>
                <c:pt idx="438">
                  <c:v>-6.7845209638735327</c:v>
                </c:pt>
                <c:pt idx="439">
                  <c:v>-7.2049734545515207</c:v>
                </c:pt>
                <c:pt idx="440">
                  <c:v>-8.1564031941823458</c:v>
                </c:pt>
                <c:pt idx="441">
                  <c:v>-8.8233780587673749</c:v>
                </c:pt>
                <c:pt idx="442">
                  <c:v>-7.4523677095247365</c:v>
                </c:pt>
                <c:pt idx="443">
                  <c:v>-10.171668076965958</c:v>
                </c:pt>
                <c:pt idx="444">
                  <c:v>-11.610172640839423</c:v>
                </c:pt>
                <c:pt idx="445">
                  <c:v>-12.357564129486278</c:v>
                </c:pt>
                <c:pt idx="446">
                  <c:v>3.5370847254531128</c:v>
                </c:pt>
                <c:pt idx="447">
                  <c:v>0.25269421509807444</c:v>
                </c:pt>
                <c:pt idx="448">
                  <c:v>-2.5440289742287945</c:v>
                </c:pt>
                <c:pt idx="449">
                  <c:v>-2.3699132565872674</c:v>
                </c:pt>
                <c:pt idx="450">
                  <c:v>-4.8131867249851013</c:v>
                </c:pt>
                <c:pt idx="451">
                  <c:v>-7.7851327902835976</c:v>
                </c:pt>
                <c:pt idx="452">
                  <c:v>-10.519186622561122</c:v>
                </c:pt>
                <c:pt idx="453">
                  <c:v>-5.7202253070552587</c:v>
                </c:pt>
                <c:pt idx="454">
                  <c:v>-27.838782690938785</c:v>
                </c:pt>
                <c:pt idx="455">
                  <c:v>-2.4606823162481248</c:v>
                </c:pt>
                <c:pt idx="456">
                  <c:v>-12.503528661140464</c:v>
                </c:pt>
                <c:pt idx="457">
                  <c:v>-5.2972104467143026</c:v>
                </c:pt>
                <c:pt idx="458">
                  <c:v>-14.34053134214615</c:v>
                </c:pt>
                <c:pt idx="459">
                  <c:v>-5.268440458139807</c:v>
                </c:pt>
                <c:pt idx="460">
                  <c:v>3.5932813450392018</c:v>
                </c:pt>
                <c:pt idx="461">
                  <c:v>3.9300052812219093</c:v>
                </c:pt>
                <c:pt idx="462">
                  <c:v>6.0566841175196089</c:v>
                </c:pt>
                <c:pt idx="463">
                  <c:v>-0.12848002813994697</c:v>
                </c:pt>
                <c:pt idx="464">
                  <c:v>-3.9889372002929804</c:v>
                </c:pt>
                <c:pt idx="465">
                  <c:v>-8.8453992576212244</c:v>
                </c:pt>
                <c:pt idx="466">
                  <c:v>-6.0484352071093355</c:v>
                </c:pt>
                <c:pt idx="467">
                  <c:v>10.729679003226494</c:v>
                </c:pt>
                <c:pt idx="468">
                  <c:v>3.6929631634535838</c:v>
                </c:pt>
                <c:pt idx="469">
                  <c:v>5.335846998527515</c:v>
                </c:pt>
                <c:pt idx="470">
                  <c:v>-4.5163362012428365</c:v>
                </c:pt>
                <c:pt idx="471">
                  <c:v>-3.4878565554886478</c:v>
                </c:pt>
                <c:pt idx="472">
                  <c:v>0.50716225061364639</c:v>
                </c:pt>
                <c:pt idx="473">
                  <c:v>-1.9134003676845879</c:v>
                </c:pt>
                <c:pt idx="474">
                  <c:v>3.1871630804671582</c:v>
                </c:pt>
                <c:pt idx="475">
                  <c:v>3.5862709816614853</c:v>
                </c:pt>
                <c:pt idx="476">
                  <c:v>6.8112464058501843</c:v>
                </c:pt>
                <c:pt idx="477">
                  <c:v>0.4938815650444468</c:v>
                </c:pt>
                <c:pt idx="478">
                  <c:v>0.95542196042713101</c:v>
                </c:pt>
                <c:pt idx="479">
                  <c:v>-8.7237739412487088</c:v>
                </c:pt>
                <c:pt idx="480">
                  <c:v>0.59655822313993667</c:v>
                </c:pt>
                <c:pt idx="481">
                  <c:v>0.91742346741708047</c:v>
                </c:pt>
                <c:pt idx="482">
                  <c:v>1.0284485562160199</c:v>
                </c:pt>
                <c:pt idx="483">
                  <c:v>0.38837953473631615</c:v>
                </c:pt>
                <c:pt idx="484">
                  <c:v>5.0275822262075991</c:v>
                </c:pt>
                <c:pt idx="485">
                  <c:v>5.1370933951747588</c:v>
                </c:pt>
                <c:pt idx="486">
                  <c:v>-0.17166355916087639</c:v>
                </c:pt>
                <c:pt idx="487">
                  <c:v>-2.1258871543393525</c:v>
                </c:pt>
                <c:pt idx="488">
                  <c:v>-0.38469413961637144</c:v>
                </c:pt>
                <c:pt idx="489">
                  <c:v>3.068562339514159</c:v>
                </c:pt>
                <c:pt idx="490">
                  <c:v>1.0292178178721088</c:v>
                </c:pt>
                <c:pt idx="491">
                  <c:v>0.67887207656134763</c:v>
                </c:pt>
                <c:pt idx="492">
                  <c:v>-4.3650900390385914</c:v>
                </c:pt>
                <c:pt idx="493">
                  <c:v>2.951610319176126</c:v>
                </c:pt>
                <c:pt idx="494">
                  <c:v>5.5335918012160619</c:v>
                </c:pt>
                <c:pt idx="495">
                  <c:v>0.10239617597878237</c:v>
                </c:pt>
                <c:pt idx="496">
                  <c:v>3.399086362566635</c:v>
                </c:pt>
                <c:pt idx="497">
                  <c:v>-0.65382365704537904</c:v>
                </c:pt>
                <c:pt idx="498">
                  <c:v>3.7049505822842548</c:v>
                </c:pt>
                <c:pt idx="499">
                  <c:v>6.7055103468875501</c:v>
                </c:pt>
                <c:pt idx="500">
                  <c:v>9.1446270282748117</c:v>
                </c:pt>
                <c:pt idx="501">
                  <c:v>4.3515637007843964</c:v>
                </c:pt>
                <c:pt idx="502">
                  <c:v>1.2133752567492735</c:v>
                </c:pt>
                <c:pt idx="503">
                  <c:v>2.9955715046233564</c:v>
                </c:pt>
                <c:pt idx="504">
                  <c:v>1.3418903774988991</c:v>
                </c:pt>
                <c:pt idx="505">
                  <c:v>1.9004296414872499</c:v>
                </c:pt>
                <c:pt idx="506">
                  <c:v>8.4999398718777428</c:v>
                </c:pt>
                <c:pt idx="507">
                  <c:v>-3.0219012383695372</c:v>
                </c:pt>
                <c:pt idx="508">
                  <c:v>5.0031862103556506</c:v>
                </c:pt>
                <c:pt idx="509">
                  <c:v>4.4792174642725797</c:v>
                </c:pt>
                <c:pt idx="510">
                  <c:v>7.6774468139993814</c:v>
                </c:pt>
                <c:pt idx="511">
                  <c:v>6.1350033874018663</c:v>
                </c:pt>
                <c:pt idx="512">
                  <c:v>3.6559031517820983</c:v>
                </c:pt>
                <c:pt idx="513">
                  <c:v>4.4865131023057501</c:v>
                </c:pt>
                <c:pt idx="514">
                  <c:v>1.7103510804152222</c:v>
                </c:pt>
                <c:pt idx="515">
                  <c:v>19.698198070177455</c:v>
                </c:pt>
                <c:pt idx="516">
                  <c:v>8.3812112091560209</c:v>
                </c:pt>
                <c:pt idx="517">
                  <c:v>7.4945790182922423</c:v>
                </c:pt>
                <c:pt idx="518">
                  <c:v>-12.408583309838178</c:v>
                </c:pt>
                <c:pt idx="519">
                  <c:v>-1.7700834911142493</c:v>
                </c:pt>
                <c:pt idx="520">
                  <c:v>1.5152880524594821</c:v>
                </c:pt>
                <c:pt idx="521">
                  <c:v>-2.9060797412853816</c:v>
                </c:pt>
                <c:pt idx="522">
                  <c:v>1.1219283276119256</c:v>
                </c:pt>
                <c:pt idx="523">
                  <c:v>-5.3706060200795491E-2</c:v>
                </c:pt>
                <c:pt idx="524">
                  <c:v>4.5704266161659319</c:v>
                </c:pt>
                <c:pt idx="525">
                  <c:v>4.706427892151325</c:v>
                </c:pt>
                <c:pt idx="526">
                  <c:v>-2.920136032035515</c:v>
                </c:pt>
                <c:pt idx="527">
                  <c:v>-1.7356988971616403</c:v>
                </c:pt>
                <c:pt idx="528">
                  <c:v>0.84630240680783686</c:v>
                </c:pt>
                <c:pt idx="529">
                  <c:v>10.10039087200569</c:v>
                </c:pt>
                <c:pt idx="530">
                  <c:v>2.7770247506125827</c:v>
                </c:pt>
                <c:pt idx="531">
                  <c:v>7.2016188430363144</c:v>
                </c:pt>
                <c:pt idx="532">
                  <c:v>5.0667496939727386</c:v>
                </c:pt>
                <c:pt idx="533">
                  <c:v>3.2189622858010125</c:v>
                </c:pt>
                <c:pt idx="534">
                  <c:v>-3.1113555945622551</c:v>
                </c:pt>
                <c:pt idx="535">
                  <c:v>-5.4344101367851039</c:v>
                </c:pt>
                <c:pt idx="536">
                  <c:v>1.7603031068219366E-2</c:v>
                </c:pt>
                <c:pt idx="537">
                  <c:v>1.6111900665446655</c:v>
                </c:pt>
                <c:pt idx="538">
                  <c:v>2.9149870599840568</c:v>
                </c:pt>
                <c:pt idx="539">
                  <c:v>-4.8974251635769974</c:v>
                </c:pt>
                <c:pt idx="540">
                  <c:v>0.28020358874249496</c:v>
                </c:pt>
                <c:pt idx="541">
                  <c:v>0.63428012979261439</c:v>
                </c:pt>
                <c:pt idx="542">
                  <c:v>-2.5467007190747637</c:v>
                </c:pt>
                <c:pt idx="543">
                  <c:v>1.7919370705872666</c:v>
                </c:pt>
                <c:pt idx="544">
                  <c:v>1.8469387782546818</c:v>
                </c:pt>
                <c:pt idx="545">
                  <c:v>3.3776280330068289</c:v>
                </c:pt>
                <c:pt idx="546">
                  <c:v>1.7612816463707759</c:v>
                </c:pt>
                <c:pt idx="547">
                  <c:v>7.4950062832879212</c:v>
                </c:pt>
                <c:pt idx="548">
                  <c:v>1.2835429803125749</c:v>
                </c:pt>
                <c:pt idx="549">
                  <c:v>5.0130683930541124</c:v>
                </c:pt>
                <c:pt idx="550">
                  <c:v>1.2969280173334568</c:v>
                </c:pt>
                <c:pt idx="551">
                  <c:v>5.6367679672395496</c:v>
                </c:pt>
                <c:pt idx="552">
                  <c:v>0.25528806618204669</c:v>
                </c:pt>
                <c:pt idx="553">
                  <c:v>-0.72552808248480005</c:v>
                </c:pt>
                <c:pt idx="554">
                  <c:v>4.6328096763168958</c:v>
                </c:pt>
                <c:pt idx="555">
                  <c:v>-3.2787428459647856</c:v>
                </c:pt>
                <c:pt idx="556">
                  <c:v>-5.1714715992229543</c:v>
                </c:pt>
                <c:pt idx="557">
                  <c:v>-5.4215824443324152</c:v>
                </c:pt>
                <c:pt idx="558">
                  <c:v>-1.4907621556555171</c:v>
                </c:pt>
                <c:pt idx="559">
                  <c:v>-2.973502357562424</c:v>
                </c:pt>
                <c:pt idx="560">
                  <c:v>-1.4649824358237282</c:v>
                </c:pt>
                <c:pt idx="561">
                  <c:v>3.846253570506434</c:v>
                </c:pt>
                <c:pt idx="562">
                  <c:v>-4.1028727165484611</c:v>
                </c:pt>
                <c:pt idx="563">
                  <c:v>-12.961972203794161</c:v>
                </c:pt>
                <c:pt idx="564">
                  <c:v>-4.8423777837119246</c:v>
                </c:pt>
                <c:pt idx="565">
                  <c:v>-2.2925863635297077</c:v>
                </c:pt>
                <c:pt idx="566">
                  <c:v>-0.10381361806472</c:v>
                </c:pt>
                <c:pt idx="567">
                  <c:v>0.38800566280650628</c:v>
                </c:pt>
                <c:pt idx="568">
                  <c:v>0.20330896961692702</c:v>
                </c:pt>
                <c:pt idx="569">
                  <c:v>-4.5418697118807501</c:v>
                </c:pt>
                <c:pt idx="570">
                  <c:v>-6.6764661388291557</c:v>
                </c:pt>
                <c:pt idx="571">
                  <c:v>-6.4125198642007319</c:v>
                </c:pt>
                <c:pt idx="572">
                  <c:v>1.2233034370078997</c:v>
                </c:pt>
                <c:pt idx="573">
                  <c:v>9.6147389260451632E-2</c:v>
                </c:pt>
                <c:pt idx="574">
                  <c:v>-0.82998183081596721</c:v>
                </c:pt>
                <c:pt idx="575">
                  <c:v>0.36249264998158992</c:v>
                </c:pt>
                <c:pt idx="576">
                  <c:v>-0.15141707601878807</c:v>
                </c:pt>
                <c:pt idx="577">
                  <c:v>5.63821935817937</c:v>
                </c:pt>
                <c:pt idx="578">
                  <c:v>-2.6465802830299765</c:v>
                </c:pt>
                <c:pt idx="579">
                  <c:v>-2.3331111135924658</c:v>
                </c:pt>
                <c:pt idx="580">
                  <c:v>-1.5440386946536648</c:v>
                </c:pt>
                <c:pt idx="581">
                  <c:v>-0.25774832072960407</c:v>
                </c:pt>
                <c:pt idx="582">
                  <c:v>2.494768392170684</c:v>
                </c:pt>
                <c:pt idx="583">
                  <c:v>3.3130646842859619</c:v>
                </c:pt>
                <c:pt idx="584">
                  <c:v>3.8047415696475611</c:v>
                </c:pt>
                <c:pt idx="585">
                  <c:v>7.2033523777842419</c:v>
                </c:pt>
                <c:pt idx="586">
                  <c:v>2.5138169618585238</c:v>
                </c:pt>
                <c:pt idx="587">
                  <c:v>0.13491611047950869</c:v>
                </c:pt>
                <c:pt idx="588">
                  <c:v>-2.8824723316371745</c:v>
                </c:pt>
                <c:pt idx="589">
                  <c:v>2.0347844274384528</c:v>
                </c:pt>
                <c:pt idx="590">
                  <c:v>4.1012515995518299</c:v>
                </c:pt>
                <c:pt idx="591">
                  <c:v>5.1940819780220977</c:v>
                </c:pt>
                <c:pt idx="592">
                  <c:v>5.0380877870586716</c:v>
                </c:pt>
                <c:pt idx="593">
                  <c:v>4.717904611264629</c:v>
                </c:pt>
                <c:pt idx="594">
                  <c:v>1.5316353296397409</c:v>
                </c:pt>
                <c:pt idx="595">
                  <c:v>0.22296330902085515</c:v>
                </c:pt>
                <c:pt idx="596">
                  <c:v>-2.0886125307218038</c:v>
                </c:pt>
                <c:pt idx="597">
                  <c:v>5.2682495649382304</c:v>
                </c:pt>
                <c:pt idx="598">
                  <c:v>3.331108873840833</c:v>
                </c:pt>
                <c:pt idx="599">
                  <c:v>0.74827073643861297</c:v>
                </c:pt>
                <c:pt idx="600">
                  <c:v>-0.7401426475661026</c:v>
                </c:pt>
                <c:pt idx="601">
                  <c:v>1.612546118420255</c:v>
                </c:pt>
                <c:pt idx="602">
                  <c:v>-1.2087762663731922</c:v>
                </c:pt>
                <c:pt idx="603">
                  <c:v>0.69930654333727205</c:v>
                </c:pt>
                <c:pt idx="604">
                  <c:v>2.2535152753493151</c:v>
                </c:pt>
                <c:pt idx="605">
                  <c:v>2.8704360034031566</c:v>
                </c:pt>
                <c:pt idx="606">
                  <c:v>1.8129409934610976</c:v>
                </c:pt>
                <c:pt idx="607">
                  <c:v>1.5904819880393717</c:v>
                </c:pt>
                <c:pt idx="608">
                  <c:v>1.0394615662463309</c:v>
                </c:pt>
                <c:pt idx="609">
                  <c:v>-2.4473244760089443</c:v>
                </c:pt>
                <c:pt idx="610">
                  <c:v>5.4954907599253033E-2</c:v>
                </c:pt>
                <c:pt idx="611">
                  <c:v>-0.9276413060638049</c:v>
                </c:pt>
                <c:pt idx="612">
                  <c:v>2.6505349735270585</c:v>
                </c:pt>
                <c:pt idx="613">
                  <c:v>1.8611408698126155</c:v>
                </c:pt>
                <c:pt idx="614">
                  <c:v>2.1247970172597803</c:v>
                </c:pt>
                <c:pt idx="615">
                  <c:v>4.9454681317881182</c:v>
                </c:pt>
                <c:pt idx="616">
                  <c:v>2.9215016360059565</c:v>
                </c:pt>
                <c:pt idx="617">
                  <c:v>0.18005001948469612</c:v>
                </c:pt>
                <c:pt idx="618">
                  <c:v>-8.1339205886038712E-2</c:v>
                </c:pt>
                <c:pt idx="619">
                  <c:v>1.7102707008750571</c:v>
                </c:pt>
                <c:pt idx="620">
                  <c:v>-2.5531518508716005</c:v>
                </c:pt>
                <c:pt idx="621">
                  <c:v>-1.9688401253028331</c:v>
                </c:pt>
                <c:pt idx="622">
                  <c:v>1.5557423855728132</c:v>
                </c:pt>
                <c:pt idx="623">
                  <c:v>-1.8581631842441482</c:v>
                </c:pt>
                <c:pt idx="624">
                  <c:v>-1.871945372313661</c:v>
                </c:pt>
                <c:pt idx="625">
                  <c:v>1.1532246303954281</c:v>
                </c:pt>
                <c:pt idx="626">
                  <c:v>3.2745104772999696</c:v>
                </c:pt>
                <c:pt idx="627">
                  <c:v>3.1307581554236776</c:v>
                </c:pt>
                <c:pt idx="628">
                  <c:v>-0.41665648356831753</c:v>
                </c:pt>
                <c:pt idx="629">
                  <c:v>2.9211577444267363</c:v>
                </c:pt>
                <c:pt idx="630">
                  <c:v>-3.2824643615745401</c:v>
                </c:pt>
                <c:pt idx="631">
                  <c:v>3.2083233745946416</c:v>
                </c:pt>
                <c:pt idx="632">
                  <c:v>-0.90240081367774394</c:v>
                </c:pt>
                <c:pt idx="633">
                  <c:v>-1.0900791437857578</c:v>
                </c:pt>
                <c:pt idx="634">
                  <c:v>-1.887970552327829</c:v>
                </c:pt>
                <c:pt idx="635">
                  <c:v>-1.1809858649475302</c:v>
                </c:pt>
                <c:pt idx="636">
                  <c:v>1.1238327754086157</c:v>
                </c:pt>
                <c:pt idx="637">
                  <c:v>0.78914851000817521</c:v>
                </c:pt>
                <c:pt idx="638">
                  <c:v>6.5840889020720965</c:v>
                </c:pt>
                <c:pt idx="639">
                  <c:v>4.177569183414704</c:v>
                </c:pt>
                <c:pt idx="640">
                  <c:v>-1.167140525548291</c:v>
                </c:pt>
                <c:pt idx="641">
                  <c:v>-2.2579553674759723</c:v>
                </c:pt>
                <c:pt idx="642">
                  <c:v>0.69297526568625756</c:v>
                </c:pt>
                <c:pt idx="643">
                  <c:v>5.474257168458891</c:v>
                </c:pt>
                <c:pt idx="644">
                  <c:v>1.2260140641381838</c:v>
                </c:pt>
                <c:pt idx="645">
                  <c:v>2.0874725476303553</c:v>
                </c:pt>
                <c:pt idx="646">
                  <c:v>2.4237795924804573</c:v>
                </c:pt>
                <c:pt idx="647">
                  <c:v>1.7881108329300162</c:v>
                </c:pt>
                <c:pt idx="648">
                  <c:v>1.3671644617670751</c:v>
                </c:pt>
                <c:pt idx="649">
                  <c:v>2.7924901873231676</c:v>
                </c:pt>
                <c:pt idx="650">
                  <c:v>5.5489012397715811</c:v>
                </c:pt>
                <c:pt idx="651">
                  <c:v>5.9542090792886029</c:v>
                </c:pt>
                <c:pt idx="652">
                  <c:v>4.9922270779502611</c:v>
                </c:pt>
                <c:pt idx="653">
                  <c:v>3.9698195778890408</c:v>
                </c:pt>
                <c:pt idx="654">
                  <c:v>5.1022826977213782</c:v>
                </c:pt>
                <c:pt idx="655">
                  <c:v>3.9046691383409495</c:v>
                </c:pt>
                <c:pt idx="656">
                  <c:v>2.1537843550088525</c:v>
                </c:pt>
                <c:pt idx="657">
                  <c:v>2.1870472504162137</c:v>
                </c:pt>
                <c:pt idx="658">
                  <c:v>-0.51573048006038391</c:v>
                </c:pt>
                <c:pt idx="659">
                  <c:v>3.6864999553253739</c:v>
                </c:pt>
                <c:pt idx="660">
                  <c:v>4.3564942275889678</c:v>
                </c:pt>
                <c:pt idx="661">
                  <c:v>7.843733289785888</c:v>
                </c:pt>
                <c:pt idx="662">
                  <c:v>2.2871531462376424</c:v>
                </c:pt>
                <c:pt idx="663">
                  <c:v>-5.8772498170384324E-2</c:v>
                </c:pt>
                <c:pt idx="664">
                  <c:v>-0.18168967188391605</c:v>
                </c:pt>
                <c:pt idx="665">
                  <c:v>-1.8507585463362233</c:v>
                </c:pt>
                <c:pt idx="666">
                  <c:v>5.0382765881090279</c:v>
                </c:pt>
                <c:pt idx="667">
                  <c:v>1.9550961652979169</c:v>
                </c:pt>
                <c:pt idx="668">
                  <c:v>-1.0483469021821463</c:v>
                </c:pt>
                <c:pt idx="669">
                  <c:v>2.3180940319986689</c:v>
                </c:pt>
                <c:pt idx="670">
                  <c:v>5.2095965129545192</c:v>
                </c:pt>
                <c:pt idx="671">
                  <c:v>3.4363318789241077</c:v>
                </c:pt>
                <c:pt idx="672">
                  <c:v>1.2954347989650756</c:v>
                </c:pt>
                <c:pt idx="673">
                  <c:v>1.6308926715101109</c:v>
                </c:pt>
                <c:pt idx="674">
                  <c:v>0.95026150087636552</c:v>
                </c:pt>
                <c:pt idx="675">
                  <c:v>6.7875997175074474</c:v>
                </c:pt>
                <c:pt idx="676">
                  <c:v>1.2676471596072787</c:v>
                </c:pt>
                <c:pt idx="677">
                  <c:v>1.6587196088170657</c:v>
                </c:pt>
                <c:pt idx="678">
                  <c:v>-0.42441742413006978</c:v>
                </c:pt>
                <c:pt idx="679">
                  <c:v>1.5848641810025867</c:v>
                </c:pt>
                <c:pt idx="680">
                  <c:v>0.22564806140570681</c:v>
                </c:pt>
                <c:pt idx="681">
                  <c:v>1.7331107696901</c:v>
                </c:pt>
                <c:pt idx="682">
                  <c:v>10.318815978946773</c:v>
                </c:pt>
                <c:pt idx="683">
                  <c:v>-1.8488186394940698</c:v>
                </c:pt>
                <c:pt idx="684">
                  <c:v>4.8679155559360368</c:v>
                </c:pt>
                <c:pt idx="685">
                  <c:v>3.5930882782958804</c:v>
                </c:pt>
                <c:pt idx="686">
                  <c:v>2.0851560436037744</c:v>
                </c:pt>
                <c:pt idx="687">
                  <c:v>1.8045212374667727</c:v>
                </c:pt>
                <c:pt idx="688">
                  <c:v>-0.9400294227913264</c:v>
                </c:pt>
                <c:pt idx="689">
                  <c:v>5.540379925285194</c:v>
                </c:pt>
                <c:pt idx="690">
                  <c:v>-4.4537786324791426</c:v>
                </c:pt>
                <c:pt idx="691">
                  <c:v>-1.0110218010017178</c:v>
                </c:pt>
                <c:pt idx="692">
                  <c:v>-2.6728210589675854</c:v>
                </c:pt>
                <c:pt idx="693">
                  <c:v>-0.28452930276331756</c:v>
                </c:pt>
                <c:pt idx="694">
                  <c:v>7.7300965782216053</c:v>
                </c:pt>
                <c:pt idx="695">
                  <c:v>7.5038640015570763</c:v>
                </c:pt>
                <c:pt idx="696">
                  <c:v>12.391409372233568</c:v>
                </c:pt>
                <c:pt idx="697">
                  <c:v>1.4146988369907234</c:v>
                </c:pt>
                <c:pt idx="698">
                  <c:v>4.9566076335807168</c:v>
                </c:pt>
                <c:pt idx="699">
                  <c:v>8.9236922918611157</c:v>
                </c:pt>
                <c:pt idx="700">
                  <c:v>-0.25172537428650799</c:v>
                </c:pt>
                <c:pt idx="701">
                  <c:v>1.0056192178498975</c:v>
                </c:pt>
                <c:pt idx="702">
                  <c:v>2.7434847938341704</c:v>
                </c:pt>
                <c:pt idx="703">
                  <c:v>8.6390685901536699</c:v>
                </c:pt>
                <c:pt idx="704">
                  <c:v>-6.405829465852193</c:v>
                </c:pt>
                <c:pt idx="705">
                  <c:v>3.5550061772764678</c:v>
                </c:pt>
                <c:pt idx="706">
                  <c:v>9.6958559181657336</c:v>
                </c:pt>
                <c:pt idx="707">
                  <c:v>1.0219251867899004</c:v>
                </c:pt>
                <c:pt idx="708">
                  <c:v>0.88551045576676302</c:v>
                </c:pt>
                <c:pt idx="709">
                  <c:v>-1.1275504619806327</c:v>
                </c:pt>
                <c:pt idx="710">
                  <c:v>2.0973674413819765</c:v>
                </c:pt>
                <c:pt idx="711">
                  <c:v>2.3986877186576123</c:v>
                </c:pt>
                <c:pt idx="712">
                  <c:v>2.2885402037898785</c:v>
                </c:pt>
                <c:pt idx="713">
                  <c:v>0.47703544858377711</c:v>
                </c:pt>
                <c:pt idx="714">
                  <c:v>1.6826260948834317</c:v>
                </c:pt>
                <c:pt idx="715">
                  <c:v>-0.32136189954388783</c:v>
                </c:pt>
                <c:pt idx="716">
                  <c:v>7.9498726170413647E-2</c:v>
                </c:pt>
                <c:pt idx="717">
                  <c:v>1.9958522944599935</c:v>
                </c:pt>
                <c:pt idx="718">
                  <c:v>3.9467869773331046</c:v>
                </c:pt>
                <c:pt idx="719">
                  <c:v>2.3660193336778832</c:v>
                </c:pt>
                <c:pt idx="720">
                  <c:v>-2.4556952926424174</c:v>
                </c:pt>
                <c:pt idx="721">
                  <c:v>-0.1875965932110546</c:v>
                </c:pt>
                <c:pt idx="722">
                  <c:v>4.4000987750668799</c:v>
                </c:pt>
                <c:pt idx="723">
                  <c:v>-0.83354802922809768</c:v>
                </c:pt>
                <c:pt idx="724">
                  <c:v>9.2433434803059384</c:v>
                </c:pt>
                <c:pt idx="725">
                  <c:v>5.6097808590002387</c:v>
                </c:pt>
                <c:pt idx="726">
                  <c:v>1.8771406358744542</c:v>
                </c:pt>
                <c:pt idx="727">
                  <c:v>-3.4822895847264022</c:v>
                </c:pt>
                <c:pt idx="728">
                  <c:v>2.6846418142371959</c:v>
                </c:pt>
                <c:pt idx="729">
                  <c:v>-0.18834730570826252</c:v>
                </c:pt>
                <c:pt idx="730">
                  <c:v>-7.9169003077693532</c:v>
                </c:pt>
                <c:pt idx="731">
                  <c:v>-11.49086330747943</c:v>
                </c:pt>
                <c:pt idx="732">
                  <c:v>-6.2539976668480932</c:v>
                </c:pt>
                <c:pt idx="733">
                  <c:v>-3.8036602902577386</c:v>
                </c:pt>
                <c:pt idx="734">
                  <c:v>-5.2910963272959322</c:v>
                </c:pt>
                <c:pt idx="735">
                  <c:v>-3.0773754981915999</c:v>
                </c:pt>
                <c:pt idx="736">
                  <c:v>-7.7806548206489197</c:v>
                </c:pt>
                <c:pt idx="737">
                  <c:v>-8.1848565531268491</c:v>
                </c:pt>
                <c:pt idx="738">
                  <c:v>-0.42492353943511318</c:v>
                </c:pt>
                <c:pt idx="739">
                  <c:v>-7.5376207309238055</c:v>
                </c:pt>
                <c:pt idx="740">
                  <c:v>-3.4770676208189144</c:v>
                </c:pt>
                <c:pt idx="741">
                  <c:v>-4.8234795946290063</c:v>
                </c:pt>
                <c:pt idx="742">
                  <c:v>-1.1680520716692229</c:v>
                </c:pt>
                <c:pt idx="743">
                  <c:v>-2.1043549085836872</c:v>
                </c:pt>
                <c:pt idx="744">
                  <c:v>-3.9565165241253482</c:v>
                </c:pt>
                <c:pt idx="745">
                  <c:v>-7.2922847652644407</c:v>
                </c:pt>
                <c:pt idx="746">
                  <c:v>-10.434351803926134</c:v>
                </c:pt>
                <c:pt idx="747">
                  <c:v>-2.1838288053903057</c:v>
                </c:pt>
                <c:pt idx="748">
                  <c:v>-4.3528219629015865</c:v>
                </c:pt>
                <c:pt idx="749">
                  <c:v>1.3065672198206499</c:v>
                </c:pt>
                <c:pt idx="750">
                  <c:v>1.098863615943074</c:v>
                </c:pt>
                <c:pt idx="751">
                  <c:v>-2.4744124855013752</c:v>
                </c:pt>
                <c:pt idx="752">
                  <c:v>5.3877447998662831</c:v>
                </c:pt>
                <c:pt idx="753">
                  <c:v>0.46899484558626625</c:v>
                </c:pt>
                <c:pt idx="754">
                  <c:v>3.1710268331470246</c:v>
                </c:pt>
                <c:pt idx="755">
                  <c:v>-0.41630506078061558</c:v>
                </c:pt>
                <c:pt idx="756">
                  <c:v>3.0428959456983762</c:v>
                </c:pt>
                <c:pt idx="757">
                  <c:v>0.14469397947058837</c:v>
                </c:pt>
                <c:pt idx="758">
                  <c:v>-0.98690883681034336</c:v>
                </c:pt>
                <c:pt idx="759">
                  <c:v>3.4494095205172499</c:v>
                </c:pt>
                <c:pt idx="760">
                  <c:v>0.32411547652347394</c:v>
                </c:pt>
                <c:pt idx="761">
                  <c:v>-1.5648366258045314</c:v>
                </c:pt>
                <c:pt idx="762">
                  <c:v>-5.1708726102701803</c:v>
                </c:pt>
                <c:pt idx="763">
                  <c:v>0.15204323528317332</c:v>
                </c:pt>
                <c:pt idx="764">
                  <c:v>-3.4821782099308649</c:v>
                </c:pt>
                <c:pt idx="765">
                  <c:v>-1.5865284930015093</c:v>
                </c:pt>
                <c:pt idx="766">
                  <c:v>3.6977243617753999</c:v>
                </c:pt>
                <c:pt idx="767">
                  <c:v>5.9601833785827552</c:v>
                </c:pt>
                <c:pt idx="768">
                  <c:v>-3.6560305012089316</c:v>
                </c:pt>
                <c:pt idx="769">
                  <c:v>-3.883082597318591</c:v>
                </c:pt>
                <c:pt idx="770">
                  <c:v>2.8294595056782157</c:v>
                </c:pt>
                <c:pt idx="771">
                  <c:v>-1.7434294998599711</c:v>
                </c:pt>
                <c:pt idx="772">
                  <c:v>5.2561231070687739</c:v>
                </c:pt>
                <c:pt idx="773">
                  <c:v>10.218199889241887</c:v>
                </c:pt>
                <c:pt idx="774">
                  <c:v>4.6987424412541827</c:v>
                </c:pt>
                <c:pt idx="775">
                  <c:v>5.9069047960741443</c:v>
                </c:pt>
                <c:pt idx="776">
                  <c:v>5.9192682264261407</c:v>
                </c:pt>
                <c:pt idx="777">
                  <c:v>11.53029381611266</c:v>
                </c:pt>
                <c:pt idx="778">
                  <c:v>2.4983636293533635</c:v>
                </c:pt>
                <c:pt idx="779">
                  <c:v>3.9143879052075476</c:v>
                </c:pt>
                <c:pt idx="780">
                  <c:v>10.647996200185617</c:v>
                </c:pt>
                <c:pt idx="781">
                  <c:v>4.852185535235094</c:v>
                </c:pt>
                <c:pt idx="782">
                  <c:v>1.9944876208591467</c:v>
                </c:pt>
                <c:pt idx="783">
                  <c:v>3.6257264570122629</c:v>
                </c:pt>
                <c:pt idx="784">
                  <c:v>6.4559768195712479</c:v>
                </c:pt>
                <c:pt idx="785">
                  <c:v>7.7331982174201812</c:v>
                </c:pt>
                <c:pt idx="786">
                  <c:v>5.7823183969869234</c:v>
                </c:pt>
                <c:pt idx="787">
                  <c:v>6.9938930012624496</c:v>
                </c:pt>
                <c:pt idx="788">
                  <c:v>3.737187470222338</c:v>
                </c:pt>
                <c:pt idx="789">
                  <c:v>5.0926078275161331</c:v>
                </c:pt>
                <c:pt idx="790">
                  <c:v>5.0577973548577688</c:v>
                </c:pt>
                <c:pt idx="791">
                  <c:v>7.9580506723023916</c:v>
                </c:pt>
                <c:pt idx="792">
                  <c:v>6.1288050542166275</c:v>
                </c:pt>
                <c:pt idx="793">
                  <c:v>9.5370425486794801</c:v>
                </c:pt>
                <c:pt idx="794">
                  <c:v>9.0886370258887723</c:v>
                </c:pt>
                <c:pt idx="795">
                  <c:v>9.4303638832610375</c:v>
                </c:pt>
                <c:pt idx="796">
                  <c:v>1.5682692176126807</c:v>
                </c:pt>
                <c:pt idx="797">
                  <c:v>1.2483806574346943</c:v>
                </c:pt>
                <c:pt idx="798">
                  <c:v>4.7222341734808708</c:v>
                </c:pt>
                <c:pt idx="799">
                  <c:v>6.764238767481956</c:v>
                </c:pt>
                <c:pt idx="800">
                  <c:v>7.5654659305942147</c:v>
                </c:pt>
                <c:pt idx="801">
                  <c:v>10.892683209346771</c:v>
                </c:pt>
                <c:pt idx="802">
                  <c:v>13.753630406717093</c:v>
                </c:pt>
                <c:pt idx="803">
                  <c:v>1.6964695055606569</c:v>
                </c:pt>
                <c:pt idx="804">
                  <c:v>0.89882765805614895</c:v>
                </c:pt>
                <c:pt idx="805">
                  <c:v>1.6589694012475036</c:v>
                </c:pt>
                <c:pt idx="806">
                  <c:v>-0.18039478345713178</c:v>
                </c:pt>
                <c:pt idx="807">
                  <c:v>5.6084614171170841</c:v>
                </c:pt>
                <c:pt idx="808">
                  <c:v>7.1035699201898979</c:v>
                </c:pt>
                <c:pt idx="809">
                  <c:v>10.436986931955943</c:v>
                </c:pt>
                <c:pt idx="810">
                  <c:v>-5.1470512634459453</c:v>
                </c:pt>
                <c:pt idx="811">
                  <c:v>13.134491549256765</c:v>
                </c:pt>
                <c:pt idx="812">
                  <c:v>10.935092806348308</c:v>
                </c:pt>
                <c:pt idx="813">
                  <c:v>9.460222069078327</c:v>
                </c:pt>
                <c:pt idx="814">
                  <c:v>10.33194590636981</c:v>
                </c:pt>
                <c:pt idx="815">
                  <c:v>7.5780657734901382</c:v>
                </c:pt>
                <c:pt idx="816">
                  <c:v>8.441934240856952</c:v>
                </c:pt>
                <c:pt idx="817">
                  <c:v>-4.8096989210330179</c:v>
                </c:pt>
                <c:pt idx="818">
                  <c:v>8.4971715072515792</c:v>
                </c:pt>
                <c:pt idx="819">
                  <c:v>5.0557574244543275</c:v>
                </c:pt>
                <c:pt idx="820">
                  <c:v>8.1540722948552968</c:v>
                </c:pt>
                <c:pt idx="821">
                  <c:v>12.280503177522689</c:v>
                </c:pt>
                <c:pt idx="822">
                  <c:v>7.3520389478496355</c:v>
                </c:pt>
                <c:pt idx="823">
                  <c:v>3.6794418062453786</c:v>
                </c:pt>
                <c:pt idx="824">
                  <c:v>-6.9434812905225698</c:v>
                </c:pt>
                <c:pt idx="825">
                  <c:v>6.9418196713784823</c:v>
                </c:pt>
                <c:pt idx="826">
                  <c:v>6.8839445822979997</c:v>
                </c:pt>
                <c:pt idx="827">
                  <c:v>10.246915651687161</c:v>
                </c:pt>
                <c:pt idx="828">
                  <c:v>8.7040556470545027</c:v>
                </c:pt>
                <c:pt idx="829">
                  <c:v>8.4598250998134716</c:v>
                </c:pt>
                <c:pt idx="830">
                  <c:v>6.3170706703624688</c:v>
                </c:pt>
                <c:pt idx="831">
                  <c:v>2.0114943742743208</c:v>
                </c:pt>
                <c:pt idx="832">
                  <c:v>18.465892853281687</c:v>
                </c:pt>
                <c:pt idx="833">
                  <c:v>0.92423320774028639</c:v>
                </c:pt>
                <c:pt idx="834">
                  <c:v>6.8628305359735009</c:v>
                </c:pt>
                <c:pt idx="835">
                  <c:v>15.52946467586203</c:v>
                </c:pt>
                <c:pt idx="836">
                  <c:v>14.325072774453787</c:v>
                </c:pt>
                <c:pt idx="837">
                  <c:v>17.912830344313662</c:v>
                </c:pt>
                <c:pt idx="838">
                  <c:v>-5.7868004025330748</c:v>
                </c:pt>
                <c:pt idx="839">
                  <c:v>4.0878672975965316</c:v>
                </c:pt>
                <c:pt idx="840">
                  <c:v>1.5682166261991028</c:v>
                </c:pt>
                <c:pt idx="841">
                  <c:v>8.1284691607286419</c:v>
                </c:pt>
                <c:pt idx="842">
                  <c:v>7.885443169914069</c:v>
                </c:pt>
                <c:pt idx="843">
                  <c:v>-0.82742815157976679</c:v>
                </c:pt>
                <c:pt idx="844">
                  <c:v>0.10687971442831667</c:v>
                </c:pt>
                <c:pt idx="845">
                  <c:v>4.5052994018567603</c:v>
                </c:pt>
                <c:pt idx="846">
                  <c:v>9.4226981406008576</c:v>
                </c:pt>
                <c:pt idx="847">
                  <c:v>7.7883966813985239</c:v>
                </c:pt>
                <c:pt idx="848">
                  <c:v>5.3902721512675527</c:v>
                </c:pt>
                <c:pt idx="849">
                  <c:v>7.9323017133817473</c:v>
                </c:pt>
                <c:pt idx="850">
                  <c:v>7.4248804574146732</c:v>
                </c:pt>
                <c:pt idx="851">
                  <c:v>2.8534341404898385</c:v>
                </c:pt>
                <c:pt idx="852">
                  <c:v>-0.45133375475722914</c:v>
                </c:pt>
                <c:pt idx="853">
                  <c:v>3.2748226922135757</c:v>
                </c:pt>
                <c:pt idx="854">
                  <c:v>3.7721410487363158</c:v>
                </c:pt>
                <c:pt idx="855">
                  <c:v>0.73378996150476894</c:v>
                </c:pt>
                <c:pt idx="856">
                  <c:v>6.1987191194889988</c:v>
                </c:pt>
                <c:pt idx="857">
                  <c:v>1.7841071057730176</c:v>
                </c:pt>
                <c:pt idx="858">
                  <c:v>5.8422212186691098</c:v>
                </c:pt>
                <c:pt idx="859">
                  <c:v>6.3215492394004684</c:v>
                </c:pt>
                <c:pt idx="860">
                  <c:v>0.9712079547149699</c:v>
                </c:pt>
                <c:pt idx="861">
                  <c:v>0.71088762931029237</c:v>
                </c:pt>
                <c:pt idx="862">
                  <c:v>-0.41870952027008457</c:v>
                </c:pt>
                <c:pt idx="863">
                  <c:v>3.5109719967856279</c:v>
                </c:pt>
                <c:pt idx="864">
                  <c:v>14.03309263171883</c:v>
                </c:pt>
                <c:pt idx="865">
                  <c:v>6.7075891809881085</c:v>
                </c:pt>
                <c:pt idx="866">
                  <c:v>1.8082162007074203</c:v>
                </c:pt>
                <c:pt idx="867">
                  <c:v>1.9292319103840327</c:v>
                </c:pt>
                <c:pt idx="868">
                  <c:v>0.47169430514399835</c:v>
                </c:pt>
                <c:pt idx="869">
                  <c:v>0.81734432986073102</c:v>
                </c:pt>
                <c:pt idx="870">
                  <c:v>3.7225243484204356</c:v>
                </c:pt>
                <c:pt idx="871">
                  <c:v>7.5200492286363101</c:v>
                </c:pt>
                <c:pt idx="872">
                  <c:v>-5.5463819868949997</c:v>
                </c:pt>
                <c:pt idx="873">
                  <c:v>2.1654720193621273</c:v>
                </c:pt>
                <c:pt idx="874">
                  <c:v>0.36906836058241765</c:v>
                </c:pt>
                <c:pt idx="875">
                  <c:v>0.59729919083653726</c:v>
                </c:pt>
                <c:pt idx="876">
                  <c:v>2.4004289973277508</c:v>
                </c:pt>
                <c:pt idx="877">
                  <c:v>3.8718979717247777</c:v>
                </c:pt>
                <c:pt idx="878">
                  <c:v>0.16008967138192531</c:v>
                </c:pt>
                <c:pt idx="879">
                  <c:v>1.1406214287249128</c:v>
                </c:pt>
                <c:pt idx="880">
                  <c:v>4.4448372547319934</c:v>
                </c:pt>
                <c:pt idx="881">
                  <c:v>1.6630629395132814</c:v>
                </c:pt>
                <c:pt idx="882">
                  <c:v>-2.7418976262533477</c:v>
                </c:pt>
                <c:pt idx="883">
                  <c:v>-1.0186426884072404</c:v>
                </c:pt>
                <c:pt idx="884">
                  <c:v>2.0679339971769792</c:v>
                </c:pt>
                <c:pt idx="885">
                  <c:v>3.0479892433694147</c:v>
                </c:pt>
                <c:pt idx="886">
                  <c:v>-3.7253856851053371</c:v>
                </c:pt>
                <c:pt idx="887">
                  <c:v>1.8483755483353832</c:v>
                </c:pt>
                <c:pt idx="888">
                  <c:v>3.6386011627917725</c:v>
                </c:pt>
                <c:pt idx="889">
                  <c:v>7.9599901022510124</c:v>
                </c:pt>
                <c:pt idx="890">
                  <c:v>9.8802420451197719</c:v>
                </c:pt>
                <c:pt idx="891">
                  <c:v>4.3887251438220858</c:v>
                </c:pt>
                <c:pt idx="892">
                  <c:v>3.6307918875822907</c:v>
                </c:pt>
                <c:pt idx="893">
                  <c:v>9.2801168022244269</c:v>
                </c:pt>
                <c:pt idx="894">
                  <c:v>12.897523705741662</c:v>
                </c:pt>
                <c:pt idx="895">
                  <c:v>9.8498120599231953</c:v>
                </c:pt>
                <c:pt idx="896">
                  <c:v>-5.4504861099706119</c:v>
                </c:pt>
                <c:pt idx="897">
                  <c:v>-1.5892085514514207</c:v>
                </c:pt>
                <c:pt idx="898">
                  <c:v>5.610989658071702</c:v>
                </c:pt>
                <c:pt idx="899">
                  <c:v>6.0098180476864371</c:v>
                </c:pt>
                <c:pt idx="900">
                  <c:v>8.0372896876186246</c:v>
                </c:pt>
                <c:pt idx="901">
                  <c:v>7.5866573459728386</c:v>
                </c:pt>
                <c:pt idx="902">
                  <c:v>1.3919179866314693</c:v>
                </c:pt>
                <c:pt idx="903">
                  <c:v>1.83783182899964</c:v>
                </c:pt>
                <c:pt idx="904">
                  <c:v>2.9837016257853151</c:v>
                </c:pt>
                <c:pt idx="905">
                  <c:v>3.2644027140724461</c:v>
                </c:pt>
                <c:pt idx="906">
                  <c:v>-0.32840807012324547</c:v>
                </c:pt>
                <c:pt idx="907">
                  <c:v>-3.1239702735643675</c:v>
                </c:pt>
                <c:pt idx="908">
                  <c:v>2.7170290349412483</c:v>
                </c:pt>
                <c:pt idx="909">
                  <c:v>2.4838961898707907</c:v>
                </c:pt>
                <c:pt idx="910">
                  <c:v>2.7233710779031668</c:v>
                </c:pt>
                <c:pt idx="911">
                  <c:v>2.235109740987042</c:v>
                </c:pt>
                <c:pt idx="912">
                  <c:v>7.7366440434629027</c:v>
                </c:pt>
                <c:pt idx="913">
                  <c:v>3.095917357499161</c:v>
                </c:pt>
                <c:pt idx="914">
                  <c:v>9.4123936287447236</c:v>
                </c:pt>
                <c:pt idx="915">
                  <c:v>4.1183071598973839</c:v>
                </c:pt>
                <c:pt idx="916">
                  <c:v>7.9545226993881499</c:v>
                </c:pt>
                <c:pt idx="917">
                  <c:v>4.2577388838440413</c:v>
                </c:pt>
                <c:pt idx="918">
                  <c:v>7.0474126151485166</c:v>
                </c:pt>
                <c:pt idx="919">
                  <c:v>5.8743983449978572</c:v>
                </c:pt>
                <c:pt idx="920">
                  <c:v>4.0546565258452034</c:v>
                </c:pt>
                <c:pt idx="921">
                  <c:v>-5.7367325738239714</c:v>
                </c:pt>
                <c:pt idx="922">
                  <c:v>-2.9084718653746222</c:v>
                </c:pt>
                <c:pt idx="923">
                  <c:v>2.6724559833571959</c:v>
                </c:pt>
                <c:pt idx="924">
                  <c:v>4.0421150340064003</c:v>
                </c:pt>
                <c:pt idx="925">
                  <c:v>0.42673944376984707</c:v>
                </c:pt>
                <c:pt idx="926">
                  <c:v>13.306464366162317</c:v>
                </c:pt>
                <c:pt idx="927">
                  <c:v>6.1708291214045232</c:v>
                </c:pt>
                <c:pt idx="928">
                  <c:v>-4.6815769881046094</c:v>
                </c:pt>
                <c:pt idx="929">
                  <c:v>-2.1550037136058364</c:v>
                </c:pt>
                <c:pt idx="930">
                  <c:v>4.997938834748112</c:v>
                </c:pt>
                <c:pt idx="931">
                  <c:v>2.6448385263658309</c:v>
                </c:pt>
                <c:pt idx="932">
                  <c:v>0.42257242345932866</c:v>
                </c:pt>
                <c:pt idx="933">
                  <c:v>2.8243505951479619E-2</c:v>
                </c:pt>
                <c:pt idx="934">
                  <c:v>3.3624303243251035</c:v>
                </c:pt>
                <c:pt idx="935">
                  <c:v>3.788719490222519</c:v>
                </c:pt>
                <c:pt idx="936">
                  <c:v>1.0819590313184619</c:v>
                </c:pt>
                <c:pt idx="937">
                  <c:v>3.957502191403691</c:v>
                </c:pt>
                <c:pt idx="938">
                  <c:v>7.2645044673520971</c:v>
                </c:pt>
                <c:pt idx="939">
                  <c:v>5.1310605075288294</c:v>
                </c:pt>
                <c:pt idx="940">
                  <c:v>9.1474119049995295</c:v>
                </c:pt>
                <c:pt idx="941">
                  <c:v>9.2323181579618137</c:v>
                </c:pt>
                <c:pt idx="942">
                  <c:v>15.00915407312695</c:v>
                </c:pt>
                <c:pt idx="943">
                  <c:v>4.3334463916530126</c:v>
                </c:pt>
                <c:pt idx="944">
                  <c:v>4.0790352535731529</c:v>
                </c:pt>
                <c:pt idx="945">
                  <c:v>0.39921468100803281</c:v>
                </c:pt>
                <c:pt idx="946">
                  <c:v>4.6935701900342508</c:v>
                </c:pt>
                <c:pt idx="947">
                  <c:v>4.7643692961177493</c:v>
                </c:pt>
                <c:pt idx="948">
                  <c:v>2.4871041216989198</c:v>
                </c:pt>
                <c:pt idx="949">
                  <c:v>0.54959923694117663</c:v>
                </c:pt>
                <c:pt idx="950">
                  <c:v>8.4705689403437248</c:v>
                </c:pt>
                <c:pt idx="951">
                  <c:v>2.262595602660042</c:v>
                </c:pt>
                <c:pt idx="952">
                  <c:v>-0.18524580824653469</c:v>
                </c:pt>
                <c:pt idx="953">
                  <c:v>2.4426310142636538</c:v>
                </c:pt>
                <c:pt idx="954">
                  <c:v>8.0948412766758508</c:v>
                </c:pt>
                <c:pt idx="955">
                  <c:v>4.9218634438986015</c:v>
                </c:pt>
                <c:pt idx="956">
                  <c:v>1.7905849582436275</c:v>
                </c:pt>
                <c:pt idx="957">
                  <c:v>7.3188009519268462</c:v>
                </c:pt>
                <c:pt idx="958">
                  <c:v>0.1318177421685931</c:v>
                </c:pt>
                <c:pt idx="959">
                  <c:v>-3.6413464311316659</c:v>
                </c:pt>
                <c:pt idx="960">
                  <c:v>2.84029786614866</c:v>
                </c:pt>
                <c:pt idx="961">
                  <c:v>5.3769162174471177</c:v>
                </c:pt>
                <c:pt idx="962">
                  <c:v>8.1699124683859594</c:v>
                </c:pt>
                <c:pt idx="963">
                  <c:v>3.4783129860800841</c:v>
                </c:pt>
                <c:pt idx="964">
                  <c:v>6.607508631115337</c:v>
                </c:pt>
                <c:pt idx="965">
                  <c:v>0.56078948240691773</c:v>
                </c:pt>
                <c:pt idx="966">
                  <c:v>1.8753323743802639</c:v>
                </c:pt>
                <c:pt idx="967">
                  <c:v>1.8835017709516961</c:v>
                </c:pt>
                <c:pt idx="968">
                  <c:v>3.0483771472067787</c:v>
                </c:pt>
                <c:pt idx="969">
                  <c:v>5.1053388565345728</c:v>
                </c:pt>
                <c:pt idx="970">
                  <c:v>5.0242440833101654</c:v>
                </c:pt>
                <c:pt idx="971">
                  <c:v>4.3328541319618665</c:v>
                </c:pt>
                <c:pt idx="972">
                  <c:v>-0.66678803781142904</c:v>
                </c:pt>
                <c:pt idx="973">
                  <c:v>-3.5500920979896193</c:v>
                </c:pt>
                <c:pt idx="974">
                  <c:v>0.70071802299966635</c:v>
                </c:pt>
                <c:pt idx="975">
                  <c:v>-2.7772903992198934</c:v>
                </c:pt>
                <c:pt idx="976">
                  <c:v>-1.3010380787776796</c:v>
                </c:pt>
                <c:pt idx="977">
                  <c:v>0.51099100240699613</c:v>
                </c:pt>
                <c:pt idx="978">
                  <c:v>1.2503392631711137</c:v>
                </c:pt>
                <c:pt idx="979">
                  <c:v>1.9795042171268449</c:v>
                </c:pt>
                <c:pt idx="980">
                  <c:v>0.44672074885099278</c:v>
                </c:pt>
                <c:pt idx="981">
                  <c:v>-1.1710338719677935</c:v>
                </c:pt>
                <c:pt idx="982">
                  <c:v>-2.1789057173259891</c:v>
                </c:pt>
                <c:pt idx="983">
                  <c:v>2.1399823008418082</c:v>
                </c:pt>
                <c:pt idx="984">
                  <c:v>0.845189458450335</c:v>
                </c:pt>
                <c:pt idx="985">
                  <c:v>-0.92820348396213603</c:v>
                </c:pt>
                <c:pt idx="986">
                  <c:v>-1.2883712489712451</c:v>
                </c:pt>
                <c:pt idx="987">
                  <c:v>-2.8687819800851031</c:v>
                </c:pt>
                <c:pt idx="988">
                  <c:v>-4.685367839422284</c:v>
                </c:pt>
                <c:pt idx="989">
                  <c:v>0.22026329114962095</c:v>
                </c:pt>
                <c:pt idx="990">
                  <c:v>2.3341225050317718</c:v>
                </c:pt>
                <c:pt idx="991">
                  <c:v>5.7500313295104206</c:v>
                </c:pt>
                <c:pt idx="992">
                  <c:v>9.3348885266510706</c:v>
                </c:pt>
                <c:pt idx="993">
                  <c:v>3.6671246168435374</c:v>
                </c:pt>
                <c:pt idx="994">
                  <c:v>2.0676985131018455</c:v>
                </c:pt>
                <c:pt idx="995">
                  <c:v>1.8419692321895553</c:v>
                </c:pt>
                <c:pt idx="996">
                  <c:v>0.40032474074234869</c:v>
                </c:pt>
                <c:pt idx="997">
                  <c:v>-0.67285668019557932</c:v>
                </c:pt>
                <c:pt idx="998">
                  <c:v>-1.1053782645462462</c:v>
                </c:pt>
                <c:pt idx="999">
                  <c:v>-1.9738095193634138</c:v>
                </c:pt>
                <c:pt idx="1000">
                  <c:v>-1.7036935666425137</c:v>
                </c:pt>
                <c:pt idx="1001">
                  <c:v>-4.1350723778085552</c:v>
                </c:pt>
                <c:pt idx="1002">
                  <c:v>-3.5989398907253047</c:v>
                </c:pt>
                <c:pt idx="1003">
                  <c:v>-2.9604838918105543</c:v>
                </c:pt>
                <c:pt idx="1004">
                  <c:v>3.2984902212844389</c:v>
                </c:pt>
                <c:pt idx="1005">
                  <c:v>-6.4714161341131131</c:v>
                </c:pt>
                <c:pt idx="1006">
                  <c:v>-3.2078027740688952</c:v>
                </c:pt>
                <c:pt idx="1007">
                  <c:v>1.3710636476225346</c:v>
                </c:pt>
                <c:pt idx="1008">
                  <c:v>-3.692469053489404</c:v>
                </c:pt>
                <c:pt idx="1009">
                  <c:v>-1.347665036763857</c:v>
                </c:pt>
                <c:pt idx="1010">
                  <c:v>0.91695759222123741</c:v>
                </c:pt>
                <c:pt idx="1011">
                  <c:v>0.9878510215398677</c:v>
                </c:pt>
                <c:pt idx="1012">
                  <c:v>-3.7157881081151061</c:v>
                </c:pt>
                <c:pt idx="1013">
                  <c:v>-1.2221154005506065</c:v>
                </c:pt>
                <c:pt idx="1014">
                  <c:v>-3.4161805425127056</c:v>
                </c:pt>
                <c:pt idx="1015">
                  <c:v>-5.0890747386027471</c:v>
                </c:pt>
                <c:pt idx="1016">
                  <c:v>-3.4411517416839388</c:v>
                </c:pt>
                <c:pt idx="1017">
                  <c:v>-1.04755025218806</c:v>
                </c:pt>
                <c:pt idx="1018">
                  <c:v>2.711443852422164</c:v>
                </c:pt>
                <c:pt idx="1019">
                  <c:v>-3.2373899952479803</c:v>
                </c:pt>
                <c:pt idx="1020">
                  <c:v>-1.4474148254619337</c:v>
                </c:pt>
                <c:pt idx="1021">
                  <c:v>-2.9096166315207483</c:v>
                </c:pt>
                <c:pt idx="1022">
                  <c:v>-4.2560620337627313</c:v>
                </c:pt>
                <c:pt idx="1023">
                  <c:v>-1.4244980019178541</c:v>
                </c:pt>
                <c:pt idx="1024">
                  <c:v>-0.50392017976358261</c:v>
                </c:pt>
                <c:pt idx="1025">
                  <c:v>-0.53795027227489811</c:v>
                </c:pt>
                <c:pt idx="1026">
                  <c:v>-2.3853826372856872</c:v>
                </c:pt>
                <c:pt idx="1027">
                  <c:v>0.39092776684206854</c:v>
                </c:pt>
                <c:pt idx="1028">
                  <c:v>-2.0705945884731278</c:v>
                </c:pt>
                <c:pt idx="1029">
                  <c:v>-5.7224993225865575</c:v>
                </c:pt>
                <c:pt idx="1030">
                  <c:v>1.7668783030575241</c:v>
                </c:pt>
                <c:pt idx="1031">
                  <c:v>1.6847093704607659</c:v>
                </c:pt>
                <c:pt idx="1032">
                  <c:v>2.8963826598247522</c:v>
                </c:pt>
                <c:pt idx="1033">
                  <c:v>-11.04055594361499</c:v>
                </c:pt>
                <c:pt idx="1034">
                  <c:v>7.5889030390571435</c:v>
                </c:pt>
                <c:pt idx="1035">
                  <c:v>-1.3144135933675045</c:v>
                </c:pt>
                <c:pt idx="1036">
                  <c:v>-3.5320272819269718</c:v>
                </c:pt>
                <c:pt idx="1037">
                  <c:v>-0.31797735949139394</c:v>
                </c:pt>
                <c:pt idx="1038">
                  <c:v>-0.8595516339705398</c:v>
                </c:pt>
                <c:pt idx="1039">
                  <c:v>1.4182066382388996</c:v>
                </c:pt>
                <c:pt idx="1040">
                  <c:v>-1.3507290583672358</c:v>
                </c:pt>
                <c:pt idx="1041">
                  <c:v>-2.1663429941036298</c:v>
                </c:pt>
                <c:pt idx="1042">
                  <c:v>-3.8620741437615891</c:v>
                </c:pt>
                <c:pt idx="1043">
                  <c:v>-6.6206780093641981</c:v>
                </c:pt>
                <c:pt idx="1044">
                  <c:v>-6.1920630359810502</c:v>
                </c:pt>
                <c:pt idx="1045">
                  <c:v>-8.3688630019356935</c:v>
                </c:pt>
                <c:pt idx="1046">
                  <c:v>-2.3987966632250419</c:v>
                </c:pt>
                <c:pt idx="1047">
                  <c:v>-3.4691713049284374</c:v>
                </c:pt>
                <c:pt idx="1048">
                  <c:v>-6.6649591684303999</c:v>
                </c:pt>
                <c:pt idx="1049">
                  <c:v>-2.2724318285833931</c:v>
                </c:pt>
                <c:pt idx="1050">
                  <c:v>-8.4644125302175297</c:v>
                </c:pt>
                <c:pt idx="1051">
                  <c:v>-3.1834433975032113</c:v>
                </c:pt>
                <c:pt idx="1052">
                  <c:v>-5.8165961055640025</c:v>
                </c:pt>
                <c:pt idx="1053">
                  <c:v>-6.8806883255212625</c:v>
                </c:pt>
                <c:pt idx="1054">
                  <c:v>0.6821393277862029</c:v>
                </c:pt>
                <c:pt idx="1055">
                  <c:v>-6.3935333360158211</c:v>
                </c:pt>
                <c:pt idx="1056">
                  <c:v>-1.7893536767914782</c:v>
                </c:pt>
                <c:pt idx="1057">
                  <c:v>-10.088320096368747</c:v>
                </c:pt>
                <c:pt idx="1058">
                  <c:v>-1.7323605747912296</c:v>
                </c:pt>
                <c:pt idx="1059">
                  <c:v>0.77963412610554883</c:v>
                </c:pt>
                <c:pt idx="1060">
                  <c:v>1.459891725787088</c:v>
                </c:pt>
                <c:pt idx="1061">
                  <c:v>-4.1106708565927192</c:v>
                </c:pt>
                <c:pt idx="1062">
                  <c:v>-1.9980986254952171</c:v>
                </c:pt>
                <c:pt idx="1063">
                  <c:v>0.82208444545506154</c:v>
                </c:pt>
                <c:pt idx="1064">
                  <c:v>2.3284024544533821</c:v>
                </c:pt>
                <c:pt idx="1065">
                  <c:v>-7.6804297818795391</c:v>
                </c:pt>
                <c:pt idx="1066">
                  <c:v>-3.0848740407116111</c:v>
                </c:pt>
                <c:pt idx="1067">
                  <c:v>1.7054502355849763</c:v>
                </c:pt>
                <c:pt idx="1068">
                  <c:v>1.2864063858933292</c:v>
                </c:pt>
                <c:pt idx="1069">
                  <c:v>-13.720436214641722</c:v>
                </c:pt>
                <c:pt idx="1070">
                  <c:v>-2.0465199159064014</c:v>
                </c:pt>
                <c:pt idx="1071">
                  <c:v>-0.53347364682845466</c:v>
                </c:pt>
                <c:pt idx="1072">
                  <c:v>-11.082304892542282</c:v>
                </c:pt>
                <c:pt idx="1073">
                  <c:v>-12.475701294205422</c:v>
                </c:pt>
                <c:pt idx="1074">
                  <c:v>-8.1949797573927015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Semanais'!$Y$9:$Y$1083</c:f>
              <c:strCache>
                <c:ptCount val="107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74">
                  <c:v>11-12-2022</c:v>
                </c:pt>
              </c:strCache>
            </c:strRef>
          </c:cat>
          <c:val>
            <c:numRef>
              <c:f>'Indicadores Semanais'!$AD$9:$AD$1083</c:f>
              <c:numCache>
                <c:formatCode>0.0</c:formatCode>
                <c:ptCount val="1075"/>
                <c:pt idx="0">
                  <c:v>5.4462978387165117</c:v>
                </c:pt>
                <c:pt idx="1">
                  <c:v>5.8022158965803259</c:v>
                </c:pt>
                <c:pt idx="2">
                  <c:v>5.7415034435375469</c:v>
                </c:pt>
                <c:pt idx="3">
                  <c:v>6.881063526432194</c:v>
                </c:pt>
                <c:pt idx="4">
                  <c:v>8.3148401958952025</c:v>
                </c:pt>
                <c:pt idx="5">
                  <c:v>9.3390517052274635</c:v>
                </c:pt>
                <c:pt idx="6">
                  <c:v>9.7557761227836757</c:v>
                </c:pt>
                <c:pt idx="7">
                  <c:v>10.307969056394224</c:v>
                </c:pt>
                <c:pt idx="8">
                  <c:v>10.221443016153074</c:v>
                </c:pt>
                <c:pt idx="9">
                  <c:v>10.205174975876675</c:v>
                </c:pt>
                <c:pt idx="10">
                  <c:v>9.5455437211841989</c:v>
                </c:pt>
                <c:pt idx="11">
                  <c:v>9.2424602039106567</c:v>
                </c:pt>
                <c:pt idx="12">
                  <c:v>8.2860126345454805</c:v>
                </c:pt>
                <c:pt idx="13">
                  <c:v>8.1096451852907538</c:v>
                </c:pt>
                <c:pt idx="14">
                  <c:v>7.4232164529446338</c:v>
                </c:pt>
                <c:pt idx="15">
                  <c:v>7.4123452585179184</c:v>
                </c:pt>
                <c:pt idx="16">
                  <c:v>6.7020487987162864</c:v>
                </c:pt>
                <c:pt idx="17">
                  <c:v>6.2377800258895837</c:v>
                </c:pt>
                <c:pt idx="18">
                  <c:v>6.0724074698306607</c:v>
                </c:pt>
                <c:pt idx="19">
                  <c:v>6.3859340736070829</c:v>
                </c:pt>
                <c:pt idx="20">
                  <c:v>6.3077207162407456</c:v>
                </c:pt>
                <c:pt idx="21">
                  <c:v>6.284459956917309</c:v>
                </c:pt>
                <c:pt idx="22">
                  <c:v>5.914063653779702</c:v>
                </c:pt>
                <c:pt idx="23">
                  <c:v>5.7175222031411455</c:v>
                </c:pt>
                <c:pt idx="24">
                  <c:v>5.831092833329568</c:v>
                </c:pt>
                <c:pt idx="25">
                  <c:v>6.0999055778051803</c:v>
                </c:pt>
                <c:pt idx="26">
                  <c:v>6.0450883062927057</c:v>
                </c:pt>
                <c:pt idx="27">
                  <c:v>5.9948282653452951</c:v>
                </c:pt>
                <c:pt idx="28">
                  <c:v>6.0627761776469669</c:v>
                </c:pt>
                <c:pt idx="29">
                  <c:v>5.9114742925076218</c:v>
                </c:pt>
                <c:pt idx="30">
                  <c:v>6.2967591034878252</c:v>
                </c:pt>
                <c:pt idx="31">
                  <c:v>5.8623466093941277</c:v>
                </c:pt>
                <c:pt idx="32">
                  <c:v>5.1232079638646599</c:v>
                </c:pt>
                <c:pt idx="33">
                  <c:v>4.9610751255466932</c:v>
                </c:pt>
                <c:pt idx="34">
                  <c:v>5.1418990115774035</c:v>
                </c:pt>
                <c:pt idx="35">
                  <c:v>5.1488779195616718</c:v>
                </c:pt>
                <c:pt idx="36">
                  <c:v>5.039069451296216</c:v>
                </c:pt>
                <c:pt idx="37">
                  <c:v>4.6510977845715979</c:v>
                </c:pt>
                <c:pt idx="38">
                  <c:v>4.5586260591306127</c:v>
                </c:pt>
                <c:pt idx="39">
                  <c:v>4.5750084405155791</c:v>
                </c:pt>
                <c:pt idx="40">
                  <c:v>4.8098877761123315</c:v>
                </c:pt>
                <c:pt idx="41">
                  <c:v>4.2137116755362127</c:v>
                </c:pt>
                <c:pt idx="42">
                  <c:v>3.4323564482060709</c:v>
                </c:pt>
                <c:pt idx="43">
                  <c:v>3.6027028640270453</c:v>
                </c:pt>
                <c:pt idx="44">
                  <c:v>4.6991648332113032</c:v>
                </c:pt>
                <c:pt idx="45">
                  <c:v>5.4474011827682114</c:v>
                </c:pt>
                <c:pt idx="46">
                  <c:v>5.634016296963769</c:v>
                </c:pt>
                <c:pt idx="47">
                  <c:v>5.6094780059436369</c:v>
                </c:pt>
                <c:pt idx="48">
                  <c:v>5.9277758468472133</c:v>
                </c:pt>
                <c:pt idx="49">
                  <c:v>6.3357825955894782</c:v>
                </c:pt>
                <c:pt idx="50">
                  <c:v>6.2497941411900229</c:v>
                </c:pt>
                <c:pt idx="51">
                  <c:v>5.0476538091305416</c:v>
                </c:pt>
                <c:pt idx="52">
                  <c:v>5.0874516105840524</c:v>
                </c:pt>
                <c:pt idx="53">
                  <c:v>5.2729153888763847</c:v>
                </c:pt>
                <c:pt idx="54">
                  <c:v>4.9982516074907375</c:v>
                </c:pt>
                <c:pt idx="55">
                  <c:v>5.0503964381526556</c:v>
                </c:pt>
                <c:pt idx="56">
                  <c:v>5.5090090647835455</c:v>
                </c:pt>
                <c:pt idx="57">
                  <c:v>6.0714704368352823</c:v>
                </c:pt>
                <c:pt idx="58">
                  <c:v>6.310522835002085</c:v>
                </c:pt>
                <c:pt idx="59">
                  <c:v>6.0514685603588338</c:v>
                </c:pt>
                <c:pt idx="60">
                  <c:v>6.2912371475606035</c:v>
                </c:pt>
                <c:pt idx="61">
                  <c:v>6.6990998545116343</c:v>
                </c:pt>
                <c:pt idx="62">
                  <c:v>7.0012369497914966</c:v>
                </c:pt>
                <c:pt idx="63">
                  <c:v>7.8813795855030788</c:v>
                </c:pt>
                <c:pt idx="64">
                  <c:v>8.3260626994721463</c:v>
                </c:pt>
                <c:pt idx="65">
                  <c:v>9.3759478399330884</c:v>
                </c:pt>
                <c:pt idx="66">
                  <c:v>10.244455739359633</c:v>
                </c:pt>
                <c:pt idx="67">
                  <c:v>10.812151487339753</c:v>
                </c:pt>
                <c:pt idx="68">
                  <c:v>11.299669302313605</c:v>
                </c:pt>
                <c:pt idx="69">
                  <c:v>10.821654332998586</c:v>
                </c:pt>
                <c:pt idx="70">
                  <c:v>10.131721980623924</c:v>
                </c:pt>
                <c:pt idx="71">
                  <c:v>9.3967873847706418</c:v>
                </c:pt>
                <c:pt idx="72">
                  <c:v>8.2781978674753844</c:v>
                </c:pt>
                <c:pt idx="73">
                  <c:v>7.0182666729423806</c:v>
                </c:pt>
                <c:pt idx="74">
                  <c:v>4.1539626714308611</c:v>
                </c:pt>
                <c:pt idx="75">
                  <c:v>1.2199057356781273</c:v>
                </c:pt>
                <c:pt idx="76">
                  <c:v>-1.4359644576421371</c:v>
                </c:pt>
                <c:pt idx="77">
                  <c:v>-5.6165438428886665</c:v>
                </c:pt>
                <c:pt idx="78">
                  <c:v>-9.2406546919820443</c:v>
                </c:pt>
                <c:pt idx="79">
                  <c:v>-12.781663033084044</c:v>
                </c:pt>
                <c:pt idx="80">
                  <c:v>-16.189120325905002</c:v>
                </c:pt>
                <c:pt idx="81">
                  <c:v>-18.053439482002513</c:v>
                </c:pt>
                <c:pt idx="82">
                  <c:v>-19.456361107688927</c:v>
                </c:pt>
                <c:pt idx="83">
                  <c:v>-20.640870497398861</c:v>
                </c:pt>
                <c:pt idx="84">
                  <c:v>-21.059081170102079</c:v>
                </c:pt>
                <c:pt idx="85">
                  <c:v>-20.635968046471838</c:v>
                </c:pt>
                <c:pt idx="86">
                  <c:v>-22.03795354043535</c:v>
                </c:pt>
                <c:pt idx="87">
                  <c:v>-21.46214075895686</c:v>
                </c:pt>
                <c:pt idx="88">
                  <c:v>-21.183765682785275</c:v>
                </c:pt>
                <c:pt idx="89">
                  <c:v>-20.872721309868528</c:v>
                </c:pt>
                <c:pt idx="90">
                  <c:v>-20.824397313477157</c:v>
                </c:pt>
                <c:pt idx="91">
                  <c:v>-20.495470463265264</c:v>
                </c:pt>
                <c:pt idx="92">
                  <c:v>-21.128135067753306</c:v>
                </c:pt>
                <c:pt idx="93">
                  <c:v>-19.712784559701021</c:v>
                </c:pt>
                <c:pt idx="94">
                  <c:v>-20.10174985445672</c:v>
                </c:pt>
                <c:pt idx="95">
                  <c:v>-19.899356272612568</c:v>
                </c:pt>
                <c:pt idx="96">
                  <c:v>-21.38439988222769</c:v>
                </c:pt>
                <c:pt idx="97">
                  <c:v>-20.730551866548485</c:v>
                </c:pt>
                <c:pt idx="98">
                  <c:v>-21.187092980028361</c:v>
                </c:pt>
                <c:pt idx="99">
                  <c:v>-20.294213842263666</c:v>
                </c:pt>
                <c:pt idx="100">
                  <c:v>-19.193671674698084</c:v>
                </c:pt>
                <c:pt idx="101">
                  <c:v>-18.327387552375885</c:v>
                </c:pt>
                <c:pt idx="102">
                  <c:v>-18.312410964566361</c:v>
                </c:pt>
                <c:pt idx="103">
                  <c:v>-17.840081489642117</c:v>
                </c:pt>
                <c:pt idx="104">
                  <c:v>-18.597896228687496</c:v>
                </c:pt>
                <c:pt idx="105">
                  <c:v>-18.806244925439167</c:v>
                </c:pt>
                <c:pt idx="106">
                  <c:v>-19.061850817749843</c:v>
                </c:pt>
                <c:pt idx="107">
                  <c:v>-19.054237893492012</c:v>
                </c:pt>
                <c:pt idx="108">
                  <c:v>-19.920552905892919</c:v>
                </c:pt>
                <c:pt idx="109">
                  <c:v>-19.462032218449963</c:v>
                </c:pt>
                <c:pt idx="110">
                  <c:v>-18.394323783342632</c:v>
                </c:pt>
                <c:pt idx="111">
                  <c:v>-18.474196018614332</c:v>
                </c:pt>
                <c:pt idx="112">
                  <c:v>-18.059188135795285</c:v>
                </c:pt>
                <c:pt idx="113">
                  <c:v>-18.8682009731323</c:v>
                </c:pt>
                <c:pt idx="114">
                  <c:v>-19.762898414404429</c:v>
                </c:pt>
                <c:pt idx="115">
                  <c:v>-19.296403860363665</c:v>
                </c:pt>
                <c:pt idx="116">
                  <c:v>-19.15009934665386</c:v>
                </c:pt>
                <c:pt idx="117">
                  <c:v>-19.619947378435171</c:v>
                </c:pt>
                <c:pt idx="118">
                  <c:v>-19.50601143330379</c:v>
                </c:pt>
                <c:pt idx="119">
                  <c:v>-19.916338677896693</c:v>
                </c:pt>
                <c:pt idx="120">
                  <c:v>-19.320650704735026</c:v>
                </c:pt>
                <c:pt idx="121">
                  <c:v>-19.234904450630573</c:v>
                </c:pt>
                <c:pt idx="122">
                  <c:v>-19.534382352326833</c:v>
                </c:pt>
                <c:pt idx="123">
                  <c:v>-20.40864922854195</c:v>
                </c:pt>
                <c:pt idx="124">
                  <c:v>-19.695720887566146</c:v>
                </c:pt>
                <c:pt idx="125">
                  <c:v>-19.42041201201609</c:v>
                </c:pt>
                <c:pt idx="126">
                  <c:v>-19.117307139654134</c:v>
                </c:pt>
                <c:pt idx="127">
                  <c:v>-19.428845751858706</c:v>
                </c:pt>
                <c:pt idx="128">
                  <c:v>-19.068834565127482</c:v>
                </c:pt>
                <c:pt idx="129">
                  <c:v>-18.688746200920324</c:v>
                </c:pt>
                <c:pt idx="130">
                  <c:v>-18.100658764161192</c:v>
                </c:pt>
                <c:pt idx="131">
                  <c:v>-18.643363116638341</c:v>
                </c:pt>
                <c:pt idx="132">
                  <c:v>-18.633318887391393</c:v>
                </c:pt>
                <c:pt idx="133">
                  <c:v>-18.26447967179724</c:v>
                </c:pt>
                <c:pt idx="134">
                  <c:v>-18.280903725552875</c:v>
                </c:pt>
                <c:pt idx="135">
                  <c:v>-18.309738381190989</c:v>
                </c:pt>
                <c:pt idx="136">
                  <c:v>-17.954345348811859</c:v>
                </c:pt>
                <c:pt idx="137">
                  <c:v>-18.026640950107481</c:v>
                </c:pt>
                <c:pt idx="138">
                  <c:v>-17.421359224904947</c:v>
                </c:pt>
                <c:pt idx="139">
                  <c:v>-17.219264556921765</c:v>
                </c:pt>
                <c:pt idx="140">
                  <c:v>-16.969255323337435</c:v>
                </c:pt>
                <c:pt idx="141">
                  <c:v>-16.457260601921593</c:v>
                </c:pt>
                <c:pt idx="142">
                  <c:v>-15.689789018721809</c:v>
                </c:pt>
                <c:pt idx="143">
                  <c:v>-15.774384086341643</c:v>
                </c:pt>
                <c:pt idx="144">
                  <c:v>-14.984730581070499</c:v>
                </c:pt>
                <c:pt idx="145">
                  <c:v>-14.036137051219779</c:v>
                </c:pt>
                <c:pt idx="146">
                  <c:v>-12.678892222593714</c:v>
                </c:pt>
                <c:pt idx="147">
                  <c:v>-12.224307639103534</c:v>
                </c:pt>
                <c:pt idx="148">
                  <c:v>-11.918536846842146</c:v>
                </c:pt>
                <c:pt idx="149">
                  <c:v>-11.802157733052171</c:v>
                </c:pt>
                <c:pt idx="150">
                  <c:v>-11.253918628367545</c:v>
                </c:pt>
                <c:pt idx="151">
                  <c:v>-11.195534467514095</c:v>
                </c:pt>
                <c:pt idx="152">
                  <c:v>-11.39828101806027</c:v>
                </c:pt>
                <c:pt idx="153">
                  <c:v>-11.849632072435602</c:v>
                </c:pt>
                <c:pt idx="154">
                  <c:v>-11.539833813370409</c:v>
                </c:pt>
                <c:pt idx="155">
                  <c:v>-11.031185491194078</c:v>
                </c:pt>
                <c:pt idx="156">
                  <c:v>-11.32504107166929</c:v>
                </c:pt>
                <c:pt idx="157">
                  <c:v>-10.794185614963023</c:v>
                </c:pt>
                <c:pt idx="158">
                  <c:v>-12.993456867182507</c:v>
                </c:pt>
                <c:pt idx="159">
                  <c:v>-14.154664168309113</c:v>
                </c:pt>
                <c:pt idx="160">
                  <c:v>-14.439751057892821</c:v>
                </c:pt>
                <c:pt idx="161">
                  <c:v>-14.903453642709005</c:v>
                </c:pt>
                <c:pt idx="162">
                  <c:v>-13.222343029618324</c:v>
                </c:pt>
                <c:pt idx="163">
                  <c:v>-13.029980562303155</c:v>
                </c:pt>
                <c:pt idx="164">
                  <c:v>-13.961416338644444</c:v>
                </c:pt>
                <c:pt idx="165">
                  <c:v>-11.900039698068952</c:v>
                </c:pt>
                <c:pt idx="166">
                  <c:v>-10.659709867517225</c:v>
                </c:pt>
                <c:pt idx="167">
                  <c:v>-10.739171644970597</c:v>
                </c:pt>
                <c:pt idx="168">
                  <c:v>-10.504330203624798</c:v>
                </c:pt>
                <c:pt idx="169">
                  <c:v>-12.495737531792836</c:v>
                </c:pt>
                <c:pt idx="170">
                  <c:v>-12.677152086285064</c:v>
                </c:pt>
                <c:pt idx="171">
                  <c:v>-12.319590031218022</c:v>
                </c:pt>
                <c:pt idx="172">
                  <c:v>-12.360025579326999</c:v>
                </c:pt>
                <c:pt idx="173">
                  <c:v>-12.279505930866552</c:v>
                </c:pt>
                <c:pt idx="174">
                  <c:v>-12.043086270547718</c:v>
                </c:pt>
                <c:pt idx="175">
                  <c:v>-11.478315144402286</c:v>
                </c:pt>
                <c:pt idx="176">
                  <c:v>-11.053425184247127</c:v>
                </c:pt>
                <c:pt idx="177">
                  <c:v>-10.258834712575648</c:v>
                </c:pt>
                <c:pt idx="178">
                  <c:v>-9.7275182734499026</c:v>
                </c:pt>
                <c:pt idx="179">
                  <c:v>-9.3044747953323341</c:v>
                </c:pt>
                <c:pt idx="180">
                  <c:v>-8.9419436024436099</c:v>
                </c:pt>
                <c:pt idx="181">
                  <c:v>-8.5520856146201272</c:v>
                </c:pt>
                <c:pt idx="182">
                  <c:v>-8.4651821161378837</c:v>
                </c:pt>
                <c:pt idx="183">
                  <c:v>-8.2108255943578659</c:v>
                </c:pt>
                <c:pt idx="184">
                  <c:v>-7.7484451139422861</c:v>
                </c:pt>
                <c:pt idx="185">
                  <c:v>-7.0902800320444834</c:v>
                </c:pt>
                <c:pt idx="186">
                  <c:v>-6.2658396424925025</c:v>
                </c:pt>
                <c:pt idx="187">
                  <c:v>-6.0059673131515661</c:v>
                </c:pt>
                <c:pt idx="188">
                  <c:v>-5.7141011126891739</c:v>
                </c:pt>
                <c:pt idx="189">
                  <c:v>-5.8085099318410665</c:v>
                </c:pt>
                <c:pt idx="190">
                  <c:v>-5.8560279878671793</c:v>
                </c:pt>
                <c:pt idx="191">
                  <c:v>-6.1088946347322519</c:v>
                </c:pt>
                <c:pt idx="192">
                  <c:v>-6.1097304728029185</c:v>
                </c:pt>
                <c:pt idx="193">
                  <c:v>-5.9562533092319745</c:v>
                </c:pt>
                <c:pt idx="194">
                  <c:v>-5.7483684558902484</c:v>
                </c:pt>
                <c:pt idx="195">
                  <c:v>-5.1922810400587265</c:v>
                </c:pt>
                <c:pt idx="196">
                  <c:v>-4.5522888727263888</c:v>
                </c:pt>
                <c:pt idx="197">
                  <c:v>-4.1615690741293463</c:v>
                </c:pt>
                <c:pt idx="198">
                  <c:v>-3.6767272812173935</c:v>
                </c:pt>
                <c:pt idx="199">
                  <c:v>-3.5082152038282652</c:v>
                </c:pt>
                <c:pt idx="200">
                  <c:v>-3.1784436993073251</c:v>
                </c:pt>
                <c:pt idx="201">
                  <c:v>-3.1702425162425647</c:v>
                </c:pt>
                <c:pt idx="202">
                  <c:v>-3.1422763202679431</c:v>
                </c:pt>
                <c:pt idx="203">
                  <c:v>-3.3399972603125474</c:v>
                </c:pt>
                <c:pt idx="204">
                  <c:v>-3.346047195550014</c:v>
                </c:pt>
                <c:pt idx="205">
                  <c:v>-4.1615230904019143</c:v>
                </c:pt>
                <c:pt idx="206">
                  <c:v>-4.9817312242544274</c:v>
                </c:pt>
                <c:pt idx="207">
                  <c:v>-5.2955530131295045</c:v>
                </c:pt>
                <c:pt idx="208">
                  <c:v>-5.3104476222985051</c:v>
                </c:pt>
                <c:pt idx="209">
                  <c:v>-5.0579283612906227</c:v>
                </c:pt>
                <c:pt idx="210">
                  <c:v>-4.2782416521578046</c:v>
                </c:pt>
                <c:pt idx="211">
                  <c:v>-4.1146550321138999</c:v>
                </c:pt>
                <c:pt idx="212">
                  <c:v>-3.2418055911800718</c:v>
                </c:pt>
                <c:pt idx="213">
                  <c:v>-2.8095625483737701</c:v>
                </c:pt>
                <c:pt idx="214">
                  <c:v>-2.4037416836319556</c:v>
                </c:pt>
                <c:pt idx="215">
                  <c:v>-1.7275005718817928</c:v>
                </c:pt>
                <c:pt idx="216">
                  <c:v>-1.0198812687895287</c:v>
                </c:pt>
                <c:pt idx="217">
                  <c:v>-0.52512350153940546</c:v>
                </c:pt>
                <c:pt idx="218">
                  <c:v>-8.5893338606347971E-2</c:v>
                </c:pt>
                <c:pt idx="219">
                  <c:v>3.4082874844149354E-2</c:v>
                </c:pt>
                <c:pt idx="220">
                  <c:v>0.31067379790964977</c:v>
                </c:pt>
                <c:pt idx="221">
                  <c:v>0.35547317749094376</c:v>
                </c:pt>
                <c:pt idx="222">
                  <c:v>0.13698671404139265</c:v>
                </c:pt>
                <c:pt idx="223">
                  <c:v>-0.31083942744316823</c:v>
                </c:pt>
                <c:pt idx="224">
                  <c:v>0.25931892035843063</c:v>
                </c:pt>
                <c:pt idx="225">
                  <c:v>0.83884216801289668</c:v>
                </c:pt>
                <c:pt idx="226">
                  <c:v>0.93568524242722617</c:v>
                </c:pt>
                <c:pt idx="227">
                  <c:v>0.91898903223028783</c:v>
                </c:pt>
                <c:pt idx="228">
                  <c:v>0.90089560911886224</c:v>
                </c:pt>
                <c:pt idx="229">
                  <c:v>0.50330768828498307</c:v>
                </c:pt>
                <c:pt idx="230">
                  <c:v>0.48438189604888138</c:v>
                </c:pt>
                <c:pt idx="231">
                  <c:v>-0.25152912216062923</c:v>
                </c:pt>
                <c:pt idx="232">
                  <c:v>-0.99753846730367612</c:v>
                </c:pt>
                <c:pt idx="233">
                  <c:v>-1.1599439736609765</c:v>
                </c:pt>
                <c:pt idx="234">
                  <c:v>-0.56005721430660216</c:v>
                </c:pt>
                <c:pt idx="235">
                  <c:v>-0.55215354857747101</c:v>
                </c:pt>
                <c:pt idx="236">
                  <c:v>0.19445072048985626</c:v>
                </c:pt>
                <c:pt idx="237">
                  <c:v>0.76014526272778127</c:v>
                </c:pt>
                <c:pt idx="238">
                  <c:v>0.93017921781953861</c:v>
                </c:pt>
                <c:pt idx="239">
                  <c:v>0.96107711759529679</c:v>
                </c:pt>
                <c:pt idx="240">
                  <c:v>1.2472629438958802</c:v>
                </c:pt>
                <c:pt idx="241">
                  <c:v>1.1422371475503834</c:v>
                </c:pt>
                <c:pt idx="242">
                  <c:v>1.3028536229860674</c:v>
                </c:pt>
                <c:pt idx="243">
                  <c:v>1.5569801675938371</c:v>
                </c:pt>
                <c:pt idx="244">
                  <c:v>1.2830287375797371</c:v>
                </c:pt>
                <c:pt idx="245">
                  <c:v>1.3049119123706336</c:v>
                </c:pt>
                <c:pt idx="246">
                  <c:v>1.6563139390172097</c:v>
                </c:pt>
                <c:pt idx="247">
                  <c:v>1.5685681773451523</c:v>
                </c:pt>
                <c:pt idx="248">
                  <c:v>1.5107628894069234</c:v>
                </c:pt>
                <c:pt idx="249">
                  <c:v>1.6414750927872948</c:v>
                </c:pt>
                <c:pt idx="250">
                  <c:v>1.055782594404036</c:v>
                </c:pt>
                <c:pt idx="251">
                  <c:v>1.007356285558235</c:v>
                </c:pt>
                <c:pt idx="252">
                  <c:v>1.0934874974627786</c:v>
                </c:pt>
                <c:pt idx="253">
                  <c:v>0.78802079340622255</c:v>
                </c:pt>
                <c:pt idx="254">
                  <c:v>0.48939652250282961</c:v>
                </c:pt>
                <c:pt idx="255">
                  <c:v>0.68190906408197605</c:v>
                </c:pt>
                <c:pt idx="256">
                  <c:v>0.22277621350271609</c:v>
                </c:pt>
                <c:pt idx="257">
                  <c:v>0.47073974477310238</c:v>
                </c:pt>
                <c:pt idx="258">
                  <c:v>0.20943428308923728</c:v>
                </c:pt>
                <c:pt idx="259">
                  <c:v>-0.45435804838617294</c:v>
                </c:pt>
                <c:pt idx="260">
                  <c:v>-0.42202356910318883</c:v>
                </c:pt>
                <c:pt idx="261">
                  <c:v>-0.3472057577651993</c:v>
                </c:pt>
                <c:pt idx="262">
                  <c:v>-0.72072745867760901</c:v>
                </c:pt>
                <c:pt idx="263">
                  <c:v>-0.74324147864221657</c:v>
                </c:pt>
                <c:pt idx="264">
                  <c:v>-0.73100758017426415</c:v>
                </c:pt>
                <c:pt idx="265">
                  <c:v>-0.44615341129912778</c:v>
                </c:pt>
                <c:pt idx="266">
                  <c:v>-2.9446280382273926E-2</c:v>
                </c:pt>
                <c:pt idx="267">
                  <c:v>-0.34834916392217963</c:v>
                </c:pt>
                <c:pt idx="268">
                  <c:v>-0.61050527162353574</c:v>
                </c:pt>
                <c:pt idx="269">
                  <c:v>-0.58853033062004145</c:v>
                </c:pt>
                <c:pt idx="270">
                  <c:v>-0.76210998106988981</c:v>
                </c:pt>
                <c:pt idx="271">
                  <c:v>-1.1910950812794749</c:v>
                </c:pt>
                <c:pt idx="272">
                  <c:v>-1.2575026132460831</c:v>
                </c:pt>
                <c:pt idx="273">
                  <c:v>-1.9831335779533998</c:v>
                </c:pt>
                <c:pt idx="274">
                  <c:v>-2.4092149171265294</c:v>
                </c:pt>
                <c:pt idx="275">
                  <c:v>-1.819888133446008</c:v>
                </c:pt>
                <c:pt idx="276">
                  <c:v>-1.5177074855357497</c:v>
                </c:pt>
                <c:pt idx="277">
                  <c:v>-1.4614823611486603</c:v>
                </c:pt>
                <c:pt idx="278">
                  <c:v>-1.2367235864612383</c:v>
                </c:pt>
                <c:pt idx="279">
                  <c:v>-0.92233741344774955</c:v>
                </c:pt>
                <c:pt idx="280">
                  <c:v>-0.34979059038481558</c:v>
                </c:pt>
                <c:pt idx="281">
                  <c:v>8.6793090032681361E-2</c:v>
                </c:pt>
                <c:pt idx="282">
                  <c:v>-0.27931048672286146</c:v>
                </c:pt>
                <c:pt idx="283">
                  <c:v>-0.35043022555405556</c:v>
                </c:pt>
                <c:pt idx="284">
                  <c:v>-0.4024103975910488</c:v>
                </c:pt>
                <c:pt idx="285">
                  <c:v>-0.56654799343945272</c:v>
                </c:pt>
                <c:pt idx="286">
                  <c:v>-0.6719358850983923</c:v>
                </c:pt>
                <c:pt idx="287">
                  <c:v>-0.20753577910805024</c:v>
                </c:pt>
                <c:pt idx="288">
                  <c:v>0.22603031418118341</c:v>
                </c:pt>
                <c:pt idx="289">
                  <c:v>0.38595005798971932</c:v>
                </c:pt>
                <c:pt idx="290">
                  <c:v>0.60039654391440778</c:v>
                </c:pt>
                <c:pt idx="291">
                  <c:v>0.65873715084109519</c:v>
                </c:pt>
                <c:pt idx="292">
                  <c:v>1.3802507596034925</c:v>
                </c:pt>
                <c:pt idx="293">
                  <c:v>1.7374212315365622</c:v>
                </c:pt>
                <c:pt idx="294">
                  <c:v>2.3145572074299303</c:v>
                </c:pt>
                <c:pt idx="295">
                  <c:v>2.4448390532834003</c:v>
                </c:pt>
                <c:pt idx="296">
                  <c:v>2.592591665409131</c:v>
                </c:pt>
                <c:pt idx="297">
                  <c:v>1.3444163252642523</c:v>
                </c:pt>
                <c:pt idx="298">
                  <c:v>1.5077753385261283</c:v>
                </c:pt>
                <c:pt idx="299">
                  <c:v>1.1240203414272056</c:v>
                </c:pt>
                <c:pt idx="300">
                  <c:v>0.14481705118129184</c:v>
                </c:pt>
                <c:pt idx="301">
                  <c:v>-0.8049021213810903</c:v>
                </c:pt>
                <c:pt idx="302">
                  <c:v>-0.37946758079881299</c:v>
                </c:pt>
                <c:pt idx="303">
                  <c:v>-0.1365800146495571</c:v>
                </c:pt>
                <c:pt idx="304">
                  <c:v>1.3074073723858046</c:v>
                </c:pt>
                <c:pt idx="305">
                  <c:v>1.7908412888722498</c:v>
                </c:pt>
                <c:pt idx="306">
                  <c:v>1.8980328939643354</c:v>
                </c:pt>
                <c:pt idx="307">
                  <c:v>2.8178558265887466</c:v>
                </c:pt>
                <c:pt idx="308">
                  <c:v>2.8531545463934629</c:v>
                </c:pt>
                <c:pt idx="309">
                  <c:v>2.4100924754719109</c:v>
                </c:pt>
                <c:pt idx="310">
                  <c:v>1.6376837512404876</c:v>
                </c:pt>
                <c:pt idx="311">
                  <c:v>0.83346177497564</c:v>
                </c:pt>
                <c:pt idx="312">
                  <c:v>-0.14189675199274024</c:v>
                </c:pt>
                <c:pt idx="313">
                  <c:v>-0.43949034547924271</c:v>
                </c:pt>
                <c:pt idx="314">
                  <c:v>-2.2371041527352866</c:v>
                </c:pt>
                <c:pt idx="315">
                  <c:v>-4.1826723079621804</c:v>
                </c:pt>
                <c:pt idx="316">
                  <c:v>-4.3489166374468722</c:v>
                </c:pt>
                <c:pt idx="317">
                  <c:v>-4.4878970724794511</c:v>
                </c:pt>
                <c:pt idx="318">
                  <c:v>-4.8969911134119615</c:v>
                </c:pt>
                <c:pt idx="319">
                  <c:v>-4.8340894353678374</c:v>
                </c:pt>
                <c:pt idx="320">
                  <c:v>-4.9351801774699977</c:v>
                </c:pt>
                <c:pt idx="321">
                  <c:v>-5.1480524125863569</c:v>
                </c:pt>
                <c:pt idx="322">
                  <c:v>-4.6257990320674383</c:v>
                </c:pt>
                <c:pt idx="323">
                  <c:v>-4.5722236998403911</c:v>
                </c:pt>
                <c:pt idx="324">
                  <c:v>-4.6586909544991171</c:v>
                </c:pt>
                <c:pt idx="325">
                  <c:v>-4.2167385179136199</c:v>
                </c:pt>
                <c:pt idx="326">
                  <c:v>-3.9369859702888386</c:v>
                </c:pt>
                <c:pt idx="327">
                  <c:v>-2.7737681649137289</c:v>
                </c:pt>
                <c:pt idx="328">
                  <c:v>-1.6726722381453183</c:v>
                </c:pt>
                <c:pt idx="329">
                  <c:v>-2.0432942264799192</c:v>
                </c:pt>
                <c:pt idx="330">
                  <c:v>-3.3026265240220574</c:v>
                </c:pt>
                <c:pt idx="331">
                  <c:v>-4.3229462945338843</c:v>
                </c:pt>
                <c:pt idx="332">
                  <c:v>-3.8364567610317573</c:v>
                </c:pt>
                <c:pt idx="333">
                  <c:v>-3.6210606868128048</c:v>
                </c:pt>
                <c:pt idx="334">
                  <c:v>-4.8914804222134149</c:v>
                </c:pt>
                <c:pt idx="335">
                  <c:v>-5.1586938902712332</c:v>
                </c:pt>
                <c:pt idx="336">
                  <c:v>-4.2229111911667792</c:v>
                </c:pt>
                <c:pt idx="337">
                  <c:v>-4.4456918737552371</c:v>
                </c:pt>
                <c:pt idx="338">
                  <c:v>-4.3209968784000479</c:v>
                </c:pt>
                <c:pt idx="339">
                  <c:v>-3.0509037793739702</c:v>
                </c:pt>
                <c:pt idx="340">
                  <c:v>-2.4230494753606258</c:v>
                </c:pt>
                <c:pt idx="341">
                  <c:v>-2.0846588278662757</c:v>
                </c:pt>
                <c:pt idx="342">
                  <c:v>-2.1292167060646108</c:v>
                </c:pt>
                <c:pt idx="343">
                  <c:v>-2.2024743452462467</c:v>
                </c:pt>
                <c:pt idx="344">
                  <c:v>-0.79228761897787847</c:v>
                </c:pt>
                <c:pt idx="345">
                  <c:v>0.42297606336927424</c:v>
                </c:pt>
                <c:pt idx="346">
                  <c:v>-1.1879850032468409</c:v>
                </c:pt>
                <c:pt idx="347">
                  <c:v>-2.5461629355311106</c:v>
                </c:pt>
                <c:pt idx="348">
                  <c:v>-3.1473202145378951</c:v>
                </c:pt>
                <c:pt idx="349">
                  <c:v>-3.1795001524214581</c:v>
                </c:pt>
                <c:pt idx="350">
                  <c:v>-3.1323187582348515</c:v>
                </c:pt>
                <c:pt idx="351">
                  <c:v>-3.4485580389029105</c:v>
                </c:pt>
                <c:pt idx="352">
                  <c:v>-3.0411055123444259</c:v>
                </c:pt>
                <c:pt idx="353">
                  <c:v>-3.1807439531235309</c:v>
                </c:pt>
                <c:pt idx="354">
                  <c:v>-4.130310572337395</c:v>
                </c:pt>
                <c:pt idx="355">
                  <c:v>-4.3119442459333657</c:v>
                </c:pt>
                <c:pt idx="356">
                  <c:v>-3.3267221172516082</c:v>
                </c:pt>
                <c:pt idx="357">
                  <c:v>-1.3004769273090548</c:v>
                </c:pt>
                <c:pt idx="358">
                  <c:v>-0.79182332096293961</c:v>
                </c:pt>
                <c:pt idx="359">
                  <c:v>0.31526088281758496</c:v>
                </c:pt>
                <c:pt idx="360">
                  <c:v>0.98303584805441147</c:v>
                </c:pt>
                <c:pt idx="361">
                  <c:v>2.2658933514362434</c:v>
                </c:pt>
                <c:pt idx="362">
                  <c:v>1.2886768153591472</c:v>
                </c:pt>
                <c:pt idx="363">
                  <c:v>-1.0178189655675851E-2</c:v>
                </c:pt>
                <c:pt idx="364">
                  <c:v>-1.8314969187325565</c:v>
                </c:pt>
                <c:pt idx="365">
                  <c:v>-1.519524051875099</c:v>
                </c:pt>
                <c:pt idx="366">
                  <c:v>-2.2870055368982838</c:v>
                </c:pt>
                <c:pt idx="367">
                  <c:v>-2.6907714759523134</c:v>
                </c:pt>
                <c:pt idx="368">
                  <c:v>-2.3450780760129413</c:v>
                </c:pt>
                <c:pt idx="369">
                  <c:v>-0.20500240865334263</c:v>
                </c:pt>
                <c:pt idx="370">
                  <c:v>0.85347878635209695</c:v>
                </c:pt>
                <c:pt idx="371">
                  <c:v>0.98087969053302559</c:v>
                </c:pt>
                <c:pt idx="372">
                  <c:v>1.4259503276914367</c:v>
                </c:pt>
                <c:pt idx="373">
                  <c:v>1.8624083218736385</c:v>
                </c:pt>
                <c:pt idx="374">
                  <c:v>2.8375624086318658</c:v>
                </c:pt>
                <c:pt idx="375">
                  <c:v>3.9888404110971942</c:v>
                </c:pt>
                <c:pt idx="376">
                  <c:v>2.7488671794518962</c:v>
                </c:pt>
                <c:pt idx="377">
                  <c:v>2.0256592241478137</c:v>
                </c:pt>
                <c:pt idx="378">
                  <c:v>1.8867697067912417</c:v>
                </c:pt>
                <c:pt idx="379">
                  <c:v>0.8520907191643009</c:v>
                </c:pt>
                <c:pt idx="380">
                  <c:v>-0.71589537996865105</c:v>
                </c:pt>
                <c:pt idx="381">
                  <c:v>-2.5468748603553126</c:v>
                </c:pt>
                <c:pt idx="382">
                  <c:v>-4.3294467871493589</c:v>
                </c:pt>
                <c:pt idx="383">
                  <c:v>-4.1362407359882933</c:v>
                </c:pt>
                <c:pt idx="384">
                  <c:v>-4.2796336018390093</c:v>
                </c:pt>
                <c:pt idx="385">
                  <c:v>-4.6403872530027082</c:v>
                </c:pt>
                <c:pt idx="386">
                  <c:v>-4.5325243140469054</c:v>
                </c:pt>
                <c:pt idx="387">
                  <c:v>-5.0633052901846094</c:v>
                </c:pt>
                <c:pt idx="388">
                  <c:v>-5.1330717294292025</c:v>
                </c:pt>
                <c:pt idx="389">
                  <c:v>-4.7096681307054729</c:v>
                </c:pt>
                <c:pt idx="390">
                  <c:v>-4.7557525724926188</c:v>
                </c:pt>
                <c:pt idx="391">
                  <c:v>-4.8092532247204485</c:v>
                </c:pt>
                <c:pt idx="392">
                  <c:v>-5.6783026589355865</c:v>
                </c:pt>
                <c:pt idx="393">
                  <c:v>-6.0439432745914461</c:v>
                </c:pt>
                <c:pt idx="394">
                  <c:v>-6.010430572342794</c:v>
                </c:pt>
                <c:pt idx="395">
                  <c:v>-6.6294246877366714</c:v>
                </c:pt>
                <c:pt idx="396">
                  <c:v>-7.84938704955775</c:v>
                </c:pt>
                <c:pt idx="397">
                  <c:v>-8.5328437592674273</c:v>
                </c:pt>
                <c:pt idx="398">
                  <c:v>-9.3050247133795825</c:v>
                </c:pt>
                <c:pt idx="399">
                  <c:v>-8.5225013126928086</c:v>
                </c:pt>
                <c:pt idx="400">
                  <c:v>-9.5282056383862841</c:v>
                </c:pt>
                <c:pt idx="401">
                  <c:v>-9.8662040752531528</c:v>
                </c:pt>
                <c:pt idx="402">
                  <c:v>-9.2350944288815011</c:v>
                </c:pt>
                <c:pt idx="403">
                  <c:v>-9.1270749517987202</c:v>
                </c:pt>
                <c:pt idx="404">
                  <c:v>-8.6323606303486056</c:v>
                </c:pt>
                <c:pt idx="405">
                  <c:v>-8.6676914867809582</c:v>
                </c:pt>
                <c:pt idx="406">
                  <c:v>-9.9997074105290835</c:v>
                </c:pt>
                <c:pt idx="407">
                  <c:v>-10.006793765035246</c:v>
                </c:pt>
                <c:pt idx="408">
                  <c:v>-8.208070576651135</c:v>
                </c:pt>
                <c:pt idx="409">
                  <c:v>-7.8808419294041618</c:v>
                </c:pt>
                <c:pt idx="410">
                  <c:v>-7.2063759830115135</c:v>
                </c:pt>
                <c:pt idx="411">
                  <c:v>-7.2670976660063866</c:v>
                </c:pt>
                <c:pt idx="412">
                  <c:v>-5.9985047240096305</c:v>
                </c:pt>
                <c:pt idx="413">
                  <c:v>-4.50976245804278</c:v>
                </c:pt>
                <c:pt idx="414">
                  <c:v>-2.9549337540725866</c:v>
                </c:pt>
                <c:pt idx="415">
                  <c:v>-3.60340706789676</c:v>
                </c:pt>
                <c:pt idx="416">
                  <c:v>-4.1120976963724791</c:v>
                </c:pt>
                <c:pt idx="417">
                  <c:v>-4.1303885106949707</c:v>
                </c:pt>
                <c:pt idx="418">
                  <c:v>-3.7669918089465488</c:v>
                </c:pt>
                <c:pt idx="419">
                  <c:v>-4.0561048390779666</c:v>
                </c:pt>
                <c:pt idx="420">
                  <c:v>-4.8275898787652478</c:v>
                </c:pt>
                <c:pt idx="421">
                  <c:v>-5.8172495562961064</c:v>
                </c:pt>
                <c:pt idx="422">
                  <c:v>-6.2004874886393981</c:v>
                </c:pt>
                <c:pt idx="423">
                  <c:v>-6.7637122095675819</c:v>
                </c:pt>
                <c:pt idx="424">
                  <c:v>-7.4245279615697779</c:v>
                </c:pt>
                <c:pt idx="425">
                  <c:v>-8.0776985770070713</c:v>
                </c:pt>
                <c:pt idx="426">
                  <c:v>-9.1138753887806363</c:v>
                </c:pt>
                <c:pt idx="427">
                  <c:v>-9.5997184254260137</c:v>
                </c:pt>
                <c:pt idx="428">
                  <c:v>-9.8729485730442068</c:v>
                </c:pt>
                <c:pt idx="429">
                  <c:v>-10.25697241545568</c:v>
                </c:pt>
                <c:pt idx="430">
                  <c:v>-10.079728511748909</c:v>
                </c:pt>
                <c:pt idx="431">
                  <c:v>-10.311957435061354</c:v>
                </c:pt>
                <c:pt idx="432">
                  <c:v>-10.432869679245302</c:v>
                </c:pt>
                <c:pt idx="433">
                  <c:v>-9.5179676948802463</c:v>
                </c:pt>
                <c:pt idx="434">
                  <c:v>-9.4793727169129536</c:v>
                </c:pt>
                <c:pt idx="435">
                  <c:v>-9.326780160569573</c:v>
                </c:pt>
                <c:pt idx="436">
                  <c:v>-9.3428729763162952</c:v>
                </c:pt>
                <c:pt idx="437">
                  <c:v>-9.251140534015251</c:v>
                </c:pt>
                <c:pt idx="438">
                  <c:v>-8.9950533032759701</c:v>
                </c:pt>
                <c:pt idx="439">
                  <c:v>-8.9250496137480955</c:v>
                </c:pt>
                <c:pt idx="440">
                  <c:v>-9.4123108185863114</c:v>
                </c:pt>
                <c:pt idx="441">
                  <c:v>-8.6004977283864132</c:v>
                </c:pt>
                <c:pt idx="442">
                  <c:v>-9.3966467520453758</c:v>
                </c:pt>
                <c:pt idx="443">
                  <c:v>-7.8620670120447143</c:v>
                </c:pt>
                <c:pt idx="444">
                  <c:v>-6.6607673821475117</c:v>
                </c:pt>
                <c:pt idx="445">
                  <c:v>-5.7637175129277143</c:v>
                </c:pt>
                <c:pt idx="446">
                  <c:v>-5.0376525910795049</c:v>
                </c:pt>
                <c:pt idx="447">
                  <c:v>-4.2721552550822395</c:v>
                </c:pt>
                <c:pt idx="448">
                  <c:v>-3.7257209907171216</c:v>
                </c:pt>
                <c:pt idx="449">
                  <c:v>-3.4630956325849565</c:v>
                </c:pt>
                <c:pt idx="450">
                  <c:v>-4.7855684943718666</c:v>
                </c:pt>
                <c:pt idx="451">
                  <c:v>-8.7986366238057041</c:v>
                </c:pt>
                <c:pt idx="452">
                  <c:v>-8.7867299583798939</c:v>
                </c:pt>
                <c:pt idx="453">
                  <c:v>-10.234389301887493</c:v>
                </c:pt>
                <c:pt idx="454">
                  <c:v>-10.303535547848808</c:v>
                </c:pt>
                <c:pt idx="455">
                  <c:v>-11.240021055257744</c:v>
                </c:pt>
                <c:pt idx="456">
                  <c:v>-10.489914460340414</c:v>
                </c:pt>
                <c:pt idx="457">
                  <c:v>-9.1594135100412046</c:v>
                </c:pt>
                <c:pt idx="458">
                  <c:v>-4.6210152283039623</c:v>
                </c:pt>
                <c:pt idx="459">
                  <c:v>-3.4042485949085721</c:v>
                </c:pt>
                <c:pt idx="460">
                  <c:v>-1.6363845044799266</c:v>
                </c:pt>
                <c:pt idx="461">
                  <c:v>-1.4494883264197378</c:v>
                </c:pt>
                <c:pt idx="462">
                  <c:v>-0.66446945720189121</c:v>
                </c:pt>
                <c:pt idx="463">
                  <c:v>-0.77589727848325241</c:v>
                </c:pt>
                <c:pt idx="464">
                  <c:v>0.24358810125778924</c:v>
                </c:pt>
                <c:pt idx="465">
                  <c:v>0.20972494157659988</c:v>
                </c:pt>
                <c:pt idx="466">
                  <c:v>0.10674821029201505</c:v>
                </c:pt>
                <c:pt idx="467">
                  <c:v>-0.52008838586554063</c:v>
                </c:pt>
                <c:pt idx="468">
                  <c:v>-0.44850543660777881</c:v>
                </c:pt>
                <c:pt idx="469">
                  <c:v>0.88757477885434555</c:v>
                </c:pt>
                <c:pt idx="470">
                  <c:v>1.4782940416293096</c:v>
                </c:pt>
                <c:pt idx="471">
                  <c:v>0.40079176694940444</c:v>
                </c:pt>
                <c:pt idx="472">
                  <c:v>0.38555002669339039</c:v>
                </c:pt>
                <c:pt idx="473">
                  <c:v>0.59632137059662882</c:v>
                </c:pt>
                <c:pt idx="474">
                  <c:v>1.3120667657805265</c:v>
                </c:pt>
                <c:pt idx="475">
                  <c:v>1.9468208394827806</c:v>
                </c:pt>
                <c:pt idx="476">
                  <c:v>0.6281156692167299</c:v>
                </c:pt>
                <c:pt idx="477">
                  <c:v>0.9866811821916619</c:v>
                </c:pt>
                <c:pt idx="478">
                  <c:v>0.66243266604165085</c:v>
                </c:pt>
                <c:pt idx="479">
                  <c:v>0.29702946240658434</c:v>
                </c:pt>
                <c:pt idx="480">
                  <c:v>-0.62052294775253969</c:v>
                </c:pt>
                <c:pt idx="481">
                  <c:v>2.7148575270767798E-2</c:v>
                </c:pt>
                <c:pt idx="482">
                  <c:v>0.62453020880614318</c:v>
                </c:pt>
                <c:pt idx="483">
                  <c:v>1.8462602633901193</c:v>
                </c:pt>
                <c:pt idx="484">
                  <c:v>1.4573394951787921</c:v>
                </c:pt>
                <c:pt idx="485">
                  <c:v>1.2713226941740134</c:v>
                </c:pt>
                <c:pt idx="486">
                  <c:v>1.5627675203594618</c:v>
                </c:pt>
                <c:pt idx="487">
                  <c:v>1.6543158465217178</c:v>
                </c:pt>
                <c:pt idx="488">
                  <c:v>1.0330715394293963</c:v>
                </c:pt>
                <c:pt idx="489">
                  <c:v>-0.3243832368867966</c:v>
                </c:pt>
                <c:pt idx="490">
                  <c:v>0.12179874573277516</c:v>
                </c:pt>
                <c:pt idx="491">
                  <c:v>1.2160100250978343</c:v>
                </c:pt>
                <c:pt idx="492">
                  <c:v>1.2855943558971421</c:v>
                </c:pt>
                <c:pt idx="493">
                  <c:v>1.3328120734760671</c:v>
                </c:pt>
                <c:pt idx="494">
                  <c:v>1.0923775770592832</c:v>
                </c:pt>
                <c:pt idx="495">
                  <c:v>1.5246745064482699</c:v>
                </c:pt>
                <c:pt idx="496">
                  <c:v>3.1061888472948618</c:v>
                </c:pt>
                <c:pt idx="497">
                  <c:v>3.9909055200232451</c:v>
                </c:pt>
                <c:pt idx="498">
                  <c:v>3.8220443628187217</c:v>
                </c:pt>
                <c:pt idx="499">
                  <c:v>3.9807556600716487</c:v>
                </c:pt>
                <c:pt idx="500">
                  <c:v>3.9231106803654661</c:v>
                </c:pt>
                <c:pt idx="501">
                  <c:v>4.2082126853003627</c:v>
                </c:pt>
                <c:pt idx="502">
                  <c:v>3.9504239794722196</c:v>
                </c:pt>
                <c:pt idx="503">
                  <c:v>4.2067710544708188</c:v>
                </c:pt>
                <c:pt idx="504">
                  <c:v>2.46869558780734</c:v>
                </c:pt>
                <c:pt idx="505">
                  <c:v>2.5617845177460907</c:v>
                </c:pt>
                <c:pt idx="506">
                  <c:v>3.0283334045351347</c:v>
                </c:pt>
                <c:pt idx="507">
                  <c:v>3.6971727344459953</c:v>
                </c:pt>
                <c:pt idx="508">
                  <c:v>4.3819031644321331</c:v>
                </c:pt>
                <c:pt idx="509">
                  <c:v>4.6326850944742546</c:v>
                </c:pt>
                <c:pt idx="510">
                  <c:v>4.0593384131068273</c:v>
                </c:pt>
                <c:pt idx="511">
                  <c:v>4.7353744586475068</c:v>
                </c:pt>
                <c:pt idx="512">
                  <c:v>6.8346618671934793</c:v>
                </c:pt>
                <c:pt idx="513">
                  <c:v>7.3920895450339703</c:v>
                </c:pt>
                <c:pt idx="514">
                  <c:v>7.3659655742186647</c:v>
                </c:pt>
                <c:pt idx="515">
                  <c:v>4.7168817603272304</c:v>
                </c:pt>
                <c:pt idx="516">
                  <c:v>3.9417408113420374</c:v>
                </c:pt>
                <c:pt idx="517">
                  <c:v>3.517280089935428</c:v>
                </c:pt>
                <c:pt idx="518">
                  <c:v>2.8577899725496274</c:v>
                </c:pt>
                <c:pt idx="519">
                  <c:v>0.20403715218312307</c:v>
                </c:pt>
                <c:pt idx="520">
                  <c:v>-1.000951029153565</c:v>
                </c:pt>
                <c:pt idx="521">
                  <c:v>-1.4186870866001808</c:v>
                </c:pt>
                <c:pt idx="522">
                  <c:v>1.0263145136840339</c:v>
                </c:pt>
                <c:pt idx="523">
                  <c:v>0.86202129355242463</c:v>
                </c:pt>
                <c:pt idx="524">
                  <c:v>0.39759458646369289</c:v>
                </c:pt>
                <c:pt idx="525">
                  <c:v>0.93364917904843836</c:v>
                </c:pt>
                <c:pt idx="526">
                  <c:v>2.2162866853904046</c:v>
                </c:pt>
                <c:pt idx="527">
                  <c:v>2.6206768012208874</c:v>
                </c:pt>
                <c:pt idx="528">
                  <c:v>2.9965614050595133</c:v>
                </c:pt>
                <c:pt idx="529">
                  <c:v>3.048035948176858</c:v>
                </c:pt>
                <c:pt idx="530">
                  <c:v>3.9250499935820762</c:v>
                </c:pt>
                <c:pt idx="531">
                  <c:v>3.7285276082391312</c:v>
                </c:pt>
                <c:pt idx="532">
                  <c:v>2.8312829591544255</c:v>
                </c:pt>
                <c:pt idx="533">
                  <c:v>1.3908846961633583</c:v>
                </c:pt>
                <c:pt idx="534">
                  <c:v>1.2243368841536559</c:v>
                </c:pt>
                <c:pt idx="535">
                  <c:v>0.61196091514619055</c:v>
                </c:pt>
                <c:pt idx="536">
                  <c:v>-0.81149263593234322</c:v>
                </c:pt>
                <c:pt idx="537">
                  <c:v>-1.2313153069407028</c:v>
                </c:pt>
                <c:pt idx="538">
                  <c:v>-0.69622448917572144</c:v>
                </c:pt>
                <c:pt idx="539">
                  <c:v>-0.2836945723599586</c:v>
                </c:pt>
                <c:pt idx="540">
                  <c:v>-3.0218281000094698E-2</c:v>
                </c:pt>
                <c:pt idx="541">
                  <c:v>3.4601063870504894E-3</c:v>
                </c:pt>
                <c:pt idx="542">
                  <c:v>6.9551673961732216E-2</c:v>
                </c:pt>
                <c:pt idx="543">
                  <c:v>1.0207955039542713</c:v>
                </c:pt>
                <c:pt idx="544">
                  <c:v>2.0514816031750462</c:v>
                </c:pt>
                <c:pt idx="545">
                  <c:v>2.1442334389636124</c:v>
                </c:pt>
                <c:pt idx="546">
                  <c:v>3.2242004549820229</c:v>
                </c:pt>
                <c:pt idx="547">
                  <c:v>3.1534848759457645</c:v>
                </c:pt>
                <c:pt idx="548">
                  <c:v>3.6948890458007457</c:v>
                </c:pt>
                <c:pt idx="549">
                  <c:v>3.2488404791114909</c:v>
                </c:pt>
                <c:pt idx="550">
                  <c:v>2.8935819464178372</c:v>
                </c:pt>
                <c:pt idx="551">
                  <c:v>2.4846967168505478</c:v>
                </c:pt>
                <c:pt idx="552">
                  <c:v>1.832941598810925</c:v>
                </c:pt>
                <c:pt idx="553">
                  <c:v>0.37800731419991557</c:v>
                </c:pt>
                <c:pt idx="554">
                  <c:v>-0.58177989460949475</c:v>
                </c:pt>
                <c:pt idx="555">
                  <c:v>-1.5999984835945043</c:v>
                </c:pt>
                <c:pt idx="556">
                  <c:v>-2.061254258415143</c:v>
                </c:pt>
                <c:pt idx="557">
                  <c:v>-2.1668905946064183</c:v>
                </c:pt>
                <c:pt idx="558">
                  <c:v>-2.2792557525793415</c:v>
                </c:pt>
                <c:pt idx="559">
                  <c:v>-2.3969885912341522</c:v>
                </c:pt>
                <c:pt idx="560">
                  <c:v>-3.509917249030039</c:v>
                </c:pt>
                <c:pt idx="561">
                  <c:v>-3.4271737260842547</c:v>
                </c:pt>
                <c:pt idx="562">
                  <c:v>-3.5417200414948531</c:v>
                </c:pt>
                <c:pt idx="563">
                  <c:v>-3.1317645072808955</c:v>
                </c:pt>
                <c:pt idx="564">
                  <c:v>-2.8670519217622905</c:v>
                </c:pt>
                <c:pt idx="565">
                  <c:v>-3.3874725790322202</c:v>
                </c:pt>
                <c:pt idx="566">
                  <c:v>-3.4501864355082614</c:v>
                </c:pt>
                <c:pt idx="567">
                  <c:v>-2.552256997656118</c:v>
                </c:pt>
                <c:pt idx="568">
                  <c:v>-2.7765630091545188</c:v>
                </c:pt>
                <c:pt idx="569">
                  <c:v>-2.2742930376491466</c:v>
                </c:pt>
                <c:pt idx="570">
                  <c:v>-2.2457271794598364</c:v>
                </c:pt>
                <c:pt idx="571">
                  <c:v>-2.4197253928344753</c:v>
                </c:pt>
                <c:pt idx="572">
                  <c:v>-2.3969848670680949</c:v>
                </c:pt>
                <c:pt idx="573">
                  <c:v>-1.7697773476592431</c:v>
                </c:pt>
                <c:pt idx="574">
                  <c:v>-1.0536562372310852E-2</c:v>
                </c:pt>
                <c:pt idx="575">
                  <c:v>0.52745480636636854</c:v>
                </c:pt>
                <c:pt idx="576">
                  <c:v>1.9395584852030572E-2</c:v>
                </c:pt>
                <c:pt idx="577">
                  <c:v>-0.21491671284998606</c:v>
                </c:pt>
                <c:pt idx="578">
                  <c:v>-0.13316906855193419</c:v>
                </c:pt>
                <c:pt idx="579">
                  <c:v>0.17144175176079354</c:v>
                </c:pt>
                <c:pt idx="580">
                  <c:v>0.66636771751861501</c:v>
                </c:pt>
                <c:pt idx="581">
                  <c:v>0.40444231915692797</c:v>
                </c:pt>
                <c:pt idx="582">
                  <c:v>1.811575556416102</c:v>
                </c:pt>
                <c:pt idx="583">
                  <c:v>2.5039938529091006</c:v>
                </c:pt>
                <c:pt idx="584">
                  <c:v>2.7438445393566968</c:v>
                </c:pt>
                <c:pt idx="585">
                  <c:v>2.3688839663699008</c:v>
                </c:pt>
                <c:pt idx="586">
                  <c:v>2.3031719714081538</c:v>
                </c:pt>
                <c:pt idx="587">
                  <c:v>2.4157701021604203</c:v>
                </c:pt>
                <c:pt idx="588">
                  <c:v>2.614247303356783</c:v>
                </c:pt>
                <c:pt idx="589">
                  <c:v>2.3049237903959869</c:v>
                </c:pt>
                <c:pt idx="590">
                  <c:v>2.6197934545968593</c:v>
                </c:pt>
                <c:pt idx="591">
                  <c:v>2.8193247716197498</c:v>
                </c:pt>
                <c:pt idx="592">
                  <c:v>3.2629584345708968</c:v>
                </c:pt>
                <c:pt idx="593">
                  <c:v>2.6739017262622888</c:v>
                </c:pt>
                <c:pt idx="594">
                  <c:v>2.8406157213174885</c:v>
                </c:pt>
                <c:pt idx="595">
                  <c:v>2.5744767064344507</c:v>
                </c:pt>
                <c:pt idx="596">
                  <c:v>1.961645699203014</c:v>
                </c:pt>
                <c:pt idx="597">
                  <c:v>1.1819246622271951</c:v>
                </c:pt>
                <c:pt idx="598">
                  <c:v>1.1934833463386971</c:v>
                </c:pt>
                <c:pt idx="599">
                  <c:v>0.98894912128240464</c:v>
                </c:pt>
                <c:pt idx="600">
                  <c:v>1.3872232747194155</c:v>
                </c:pt>
                <c:pt idx="601">
                  <c:v>0.95654694763528469</c:v>
                </c:pt>
                <c:pt idx="602">
                  <c:v>0.8907365375727595</c:v>
                </c:pt>
                <c:pt idx="603">
                  <c:v>1.0428322885759715</c:v>
                </c:pt>
                <c:pt idx="604">
                  <c:v>1.3757786650910393</c:v>
                </c:pt>
                <c:pt idx="605">
                  <c:v>1.2939094433519074</c:v>
                </c:pt>
                <c:pt idx="606">
                  <c:v>1.1169739848325142</c:v>
                </c:pt>
                <c:pt idx="607">
                  <c:v>1.0249237511556544</c:v>
                </c:pt>
                <c:pt idx="608">
                  <c:v>0.57047281095378011</c:v>
                </c:pt>
                <c:pt idx="609">
                  <c:v>0.53905837811433754</c:v>
                </c:pt>
                <c:pt idx="610">
                  <c:v>0.54594407473598294</c:v>
                </c:pt>
                <c:pt idx="611">
                  <c:v>0.62227479319604129</c:v>
                </c:pt>
                <c:pt idx="612">
                  <c:v>1.1802757311305823</c:v>
                </c:pt>
                <c:pt idx="613">
                  <c:v>1.947250889989854</c:v>
                </c:pt>
                <c:pt idx="614">
                  <c:v>1.9651216202592028</c:v>
                </c:pt>
                <c:pt idx="615">
                  <c:v>2.086021920284598</c:v>
                </c:pt>
                <c:pt idx="616">
                  <c:v>1.9516984527628836</c:v>
                </c:pt>
                <c:pt idx="617">
                  <c:v>1.3210852069508527</c:v>
                </c:pt>
                <c:pt idx="618">
                  <c:v>0.73627990087047934</c:v>
                </c:pt>
                <c:pt idx="619">
                  <c:v>0.25203336569686435</c:v>
                </c:pt>
                <c:pt idx="620">
                  <c:v>-0.43077589433886487</c:v>
                </c:pt>
                <c:pt idx="621">
                  <c:v>-0.72391809316720157</c:v>
                </c:pt>
                <c:pt idx="622">
                  <c:v>-0.54755183084127779</c:v>
                </c:pt>
                <c:pt idx="623">
                  <c:v>-0.32408900563771886</c:v>
                </c:pt>
                <c:pt idx="624">
                  <c:v>0.48789813811874944</c:v>
                </c:pt>
                <c:pt idx="625">
                  <c:v>0.70963865836653739</c:v>
                </c:pt>
                <c:pt idx="626">
                  <c:v>0.9046979953456693</c:v>
                </c:pt>
                <c:pt idx="627">
                  <c:v>0.70122639858418467</c:v>
                </c:pt>
                <c:pt idx="628">
                  <c:v>1.4269790767139423</c:v>
                </c:pt>
                <c:pt idx="629">
                  <c:v>1.1333182989892034</c:v>
                </c:pt>
                <c:pt idx="630">
                  <c:v>0.50980549597695657</c:v>
                </c:pt>
                <c:pt idx="631">
                  <c:v>-0.20715574798754435</c:v>
                </c:pt>
                <c:pt idx="632">
                  <c:v>-0.31634565961314615</c:v>
                </c:pt>
                <c:pt idx="633">
                  <c:v>-0.57310636947287763</c:v>
                </c:pt>
                <c:pt idx="634">
                  <c:v>8.5526121817959423E-3</c:v>
                </c:pt>
                <c:pt idx="635">
                  <c:v>0.49080483039286094</c:v>
                </c:pt>
                <c:pt idx="636">
                  <c:v>1.2165148299774964</c:v>
                </c:pt>
                <c:pt idx="637">
                  <c:v>1.2055060611542774</c:v>
                </c:pt>
                <c:pt idx="638">
                  <c:v>1.1526510875616853</c:v>
                </c:pt>
                <c:pt idx="639">
                  <c:v>1.4203598205093695</c:v>
                </c:pt>
                <c:pt idx="640">
                  <c:v>2.0418490195165515</c:v>
                </c:pt>
                <c:pt idx="641">
                  <c:v>2.1042583843922671</c:v>
                </c:pt>
                <c:pt idx="642">
                  <c:v>1.4618846194720183</c:v>
                </c:pt>
                <c:pt idx="643">
                  <c:v>1.2113432493385545</c:v>
                </c:pt>
                <c:pt idx="644">
                  <c:v>1.6335220148354554</c:v>
                </c:pt>
                <c:pt idx="645">
                  <c:v>2.1513962761558907</c:v>
                </c:pt>
                <c:pt idx="646">
                  <c:v>2.4513269792468781</c:v>
                </c:pt>
                <c:pt idx="647">
                  <c:v>2.4619904180058336</c:v>
                </c:pt>
                <c:pt idx="648">
                  <c:v>3.1374468487416078</c:v>
                </c:pt>
                <c:pt idx="649">
                  <c:v>3.5524117816444516</c:v>
                </c:pt>
                <c:pt idx="650">
                  <c:v>3.7732746367028205</c:v>
                </c:pt>
                <c:pt idx="651">
                  <c:v>4.2467277602444442</c:v>
                </c:pt>
                <c:pt idx="652">
                  <c:v>4.6092284283264258</c:v>
                </c:pt>
                <c:pt idx="653">
                  <c:v>4.5179847379958096</c:v>
                </c:pt>
                <c:pt idx="654">
                  <c:v>4.0377198823736142</c:v>
                </c:pt>
                <c:pt idx="655">
                  <c:v>3.1134428024666159</c:v>
                </c:pt>
                <c:pt idx="656">
                  <c:v>2.9269103563773462</c:v>
                </c:pt>
                <c:pt idx="657">
                  <c:v>2.9821495920487644</c:v>
                </c:pt>
                <c:pt idx="658">
                  <c:v>3.3737853909151232</c:v>
                </c:pt>
                <c:pt idx="659">
                  <c:v>3.1427116777575077</c:v>
                </c:pt>
                <c:pt idx="660">
                  <c:v>2.826632127303331</c:v>
                </c:pt>
                <c:pt idx="661">
                  <c:v>2.4882411384033127</c:v>
                </c:pt>
                <c:pt idx="662">
                  <c:v>2.2975228432210497</c:v>
                </c:pt>
                <c:pt idx="663">
                  <c:v>2.4906337907615717</c:v>
                </c:pt>
                <c:pt idx="664">
                  <c:v>2.147576924719993</c:v>
                </c:pt>
                <c:pt idx="665">
                  <c:v>0.87727975443884532</c:v>
                </c:pt>
                <c:pt idx="666">
                  <c:v>0.88169988097613483</c:v>
                </c:pt>
                <c:pt idx="667">
                  <c:v>1.6343240254225495</c:v>
                </c:pt>
                <c:pt idx="668">
                  <c:v>2.1511842469665532</c:v>
                </c:pt>
                <c:pt idx="669">
                  <c:v>2.6006404391524529</c:v>
                </c:pt>
                <c:pt idx="670">
                  <c:v>2.1138713082097502</c:v>
                </c:pt>
                <c:pt idx="671">
                  <c:v>1.9703234990066716</c:v>
                </c:pt>
                <c:pt idx="672">
                  <c:v>3.0897444446766138</c:v>
                </c:pt>
                <c:pt idx="673">
                  <c:v>2.9396806057635581</c:v>
                </c:pt>
                <c:pt idx="674">
                  <c:v>2.4324124766010646</c:v>
                </c:pt>
                <c:pt idx="675">
                  <c:v>1.8808768618790392</c:v>
                </c:pt>
                <c:pt idx="676">
                  <c:v>1.9222239164558264</c:v>
                </c:pt>
                <c:pt idx="677">
                  <c:v>1.7214746864409116</c:v>
                </c:pt>
                <c:pt idx="678">
                  <c:v>1.8333102962714452</c:v>
                </c:pt>
                <c:pt idx="679">
                  <c:v>2.3377697621913489</c:v>
                </c:pt>
                <c:pt idx="680">
                  <c:v>1.8925603623197276</c:v>
                </c:pt>
                <c:pt idx="681">
                  <c:v>2.3510169261938665</c:v>
                </c:pt>
                <c:pt idx="682">
                  <c:v>2.9249463122547161</c:v>
                </c:pt>
                <c:pt idx="683">
                  <c:v>2.9964165783406003</c:v>
                </c:pt>
                <c:pt idx="684">
                  <c:v>3.2219698892064668</c:v>
                </c:pt>
                <c:pt idx="685">
                  <c:v>2.8400927188519773</c:v>
                </c:pt>
                <c:pt idx="686">
                  <c:v>2.1574589969003233</c:v>
                </c:pt>
                <c:pt idx="687">
                  <c:v>1.7853218550453127</c:v>
                </c:pt>
                <c:pt idx="688">
                  <c:v>0.94547366119706211</c:v>
                </c:pt>
                <c:pt idx="689">
                  <c:v>5.0343755873709838E-2</c:v>
                </c:pt>
                <c:pt idx="690">
                  <c:v>-0.28818272217873186</c:v>
                </c:pt>
                <c:pt idx="691">
                  <c:v>0.55832804078624421</c:v>
                </c:pt>
                <c:pt idx="692">
                  <c:v>1.7645985299788731</c:v>
                </c:pt>
                <c:pt idx="693">
                  <c:v>2.7433170224000696</c:v>
                </c:pt>
                <c:pt idx="694">
                  <c:v>3.5816709466100503</c:v>
                </c:pt>
                <c:pt idx="695">
                  <c:v>4.434189437264684</c:v>
                </c:pt>
                <c:pt idx="696">
                  <c:v>6.090834201668784</c:v>
                </c:pt>
                <c:pt idx="697">
                  <c:v>6.0955204771654712</c:v>
                </c:pt>
                <c:pt idx="698">
                  <c:v>5.1348808542552273</c:v>
                </c:pt>
                <c:pt idx="699">
                  <c:v>4.4548266817233833</c:v>
                </c:pt>
                <c:pt idx="700">
                  <c:v>3.9187779985691122</c:v>
                </c:pt>
                <c:pt idx="701">
                  <c:v>2.8015596695915526</c:v>
                </c:pt>
                <c:pt idx="702">
                  <c:v>2.6013308901195171</c:v>
                </c:pt>
                <c:pt idx="703">
                  <c:v>2.7116399795916055</c:v>
                </c:pt>
                <c:pt idx="704">
                  <c:v>2.8935900597453781</c:v>
                </c:pt>
                <c:pt idx="705">
                  <c:v>2.8764316651620732</c:v>
                </c:pt>
                <c:pt idx="706">
                  <c:v>2.3234266286171015</c:v>
                </c:pt>
                <c:pt idx="707">
                  <c:v>1.388897893078288</c:v>
                </c:pt>
                <c:pt idx="708">
                  <c:v>2.6466860622939743</c:v>
                </c:pt>
                <c:pt idx="709">
                  <c:v>2.4657623517958904</c:v>
                </c:pt>
                <c:pt idx="710">
                  <c:v>1.148787998998468</c:v>
                </c:pt>
                <c:pt idx="711">
                  <c:v>1.2431738430118295</c:v>
                </c:pt>
                <c:pt idx="712">
                  <c:v>1.0707635065388794</c:v>
                </c:pt>
                <c:pt idx="713">
                  <c:v>1.2431991048461717</c:v>
                </c:pt>
                <c:pt idx="714">
                  <c:v>1.2286969410001742</c:v>
                </c:pt>
                <c:pt idx="715">
                  <c:v>1.449853977953816</c:v>
                </c:pt>
                <c:pt idx="716">
                  <c:v>1.4609224250806736</c:v>
                </c:pt>
                <c:pt idx="717">
                  <c:v>1.0419608906197888</c:v>
                </c:pt>
                <c:pt idx="718">
                  <c:v>0.774786220892005</c:v>
                </c:pt>
                <c:pt idx="719">
                  <c:v>1.4492806029792575</c:v>
                </c:pt>
                <c:pt idx="720">
                  <c:v>1.3188453522080417</c:v>
                </c:pt>
                <c:pt idx="721">
                  <c:v>2.3542012359003195</c:v>
                </c:pt>
                <c:pt idx="722">
                  <c:v>2.5917717904241959</c:v>
                </c:pt>
                <c:pt idx="723">
                  <c:v>2.5219319764522772</c:v>
                </c:pt>
                <c:pt idx="724">
                  <c:v>2.3752756490117082</c:v>
                </c:pt>
                <c:pt idx="725">
                  <c:v>2.7855954215043153</c:v>
                </c:pt>
                <c:pt idx="726">
                  <c:v>2.1301031242507236</c:v>
                </c:pt>
                <c:pt idx="727">
                  <c:v>1.1181956558876871</c:v>
                </c:pt>
                <c:pt idx="728">
                  <c:v>-1.8438338852245084</c:v>
                </c:pt>
                <c:pt idx="729">
                  <c:v>-3.5386593889171274</c:v>
                </c:pt>
                <c:pt idx="730">
                  <c:v>-4.3502023783645836</c:v>
                </c:pt>
                <c:pt idx="731">
                  <c:v>-4.6086033415888021</c:v>
                </c:pt>
                <c:pt idx="732">
                  <c:v>-5.4317486719357726</c:v>
                </c:pt>
                <c:pt idx="733">
                  <c:v>-6.5163640312130093</c:v>
                </c:pt>
                <c:pt idx="734">
                  <c:v>-6.554643494835509</c:v>
                </c:pt>
                <c:pt idx="735">
                  <c:v>-4.9737949565434638</c:v>
                </c:pt>
                <c:pt idx="736">
                  <c:v>-5.157169679982851</c:v>
                </c:pt>
                <c:pt idx="737">
                  <c:v>-5.110513584348733</c:v>
                </c:pt>
                <c:pt idx="738">
                  <c:v>-5.0437111939677441</c:v>
                </c:pt>
                <c:pt idx="739">
                  <c:v>-4.7709507044645472</c:v>
                </c:pt>
                <c:pt idx="740">
                  <c:v>-3.960050717026657</c:v>
                </c:pt>
                <c:pt idx="741">
                  <c:v>-3.3560021414550141</c:v>
                </c:pt>
                <c:pt idx="742">
                  <c:v>-4.3370537451449183</c:v>
                </c:pt>
                <c:pt idx="743">
                  <c:v>-4.7508724698595364</c:v>
                </c:pt>
                <c:pt idx="744">
                  <c:v>-4.5661240676554495</c:v>
                </c:pt>
                <c:pt idx="745">
                  <c:v>-4.4988872631229606</c:v>
                </c:pt>
                <c:pt idx="746">
                  <c:v>-4.1453702214815502</c:v>
                </c:pt>
                <c:pt idx="747">
                  <c:v>-3.6877675751205845</c:v>
                </c:pt>
                <c:pt idx="748">
                  <c:v>-3.4760384267457312</c:v>
                </c:pt>
                <c:pt idx="749">
                  <c:v>-1.6646056317270563</c:v>
                </c:pt>
                <c:pt idx="750">
                  <c:v>-0.10698468179671343</c:v>
                </c:pt>
                <c:pt idx="751">
                  <c:v>0.65799469513719089</c:v>
                </c:pt>
                <c:pt idx="752">
                  <c:v>1.220354252583044</c:v>
                </c:pt>
                <c:pt idx="753">
                  <c:v>1.4684012134227191</c:v>
                </c:pt>
                <c:pt idx="754">
                  <c:v>1.332091265355221</c:v>
                </c:pt>
                <c:pt idx="755">
                  <c:v>1.5445917865967971</c:v>
                </c:pt>
                <c:pt idx="756">
                  <c:v>1.2676867466897923</c:v>
                </c:pt>
                <c:pt idx="757">
                  <c:v>1.2469896939665364</c:v>
                </c:pt>
                <c:pt idx="758">
                  <c:v>0.57043777125917117</c:v>
                </c:pt>
                <c:pt idx="759">
                  <c:v>-0.10878616438219524</c:v>
                </c:pt>
                <c:pt idx="760">
                  <c:v>-0.52176512301293854</c:v>
                </c:pt>
                <c:pt idx="761">
                  <c:v>-1.0398897214988605</c:v>
                </c:pt>
                <c:pt idx="762">
                  <c:v>-1.1255496723833127</c:v>
                </c:pt>
                <c:pt idx="763">
                  <c:v>-1.0900761236321483</c:v>
                </c:pt>
                <c:pt idx="764">
                  <c:v>-0.28492356619510822</c:v>
                </c:pt>
                <c:pt idx="765">
                  <c:v>-0.58366554839573681</c:v>
                </c:pt>
                <c:pt idx="766">
                  <c:v>-0.39969554654550976</c:v>
                </c:pt>
                <c:pt idx="767">
                  <c:v>-1.7207507917646581E-2</c:v>
                </c:pt>
                <c:pt idx="768">
                  <c:v>0.23118516494962396</c:v>
                </c:pt>
                <c:pt idx="769">
                  <c:v>1.2087068221025217</c:v>
                </c:pt>
                <c:pt idx="770">
                  <c:v>2.1402033260263056</c:v>
                </c:pt>
                <c:pt idx="771">
                  <c:v>1.9599974778365095</c:v>
                </c:pt>
                <c:pt idx="772">
                  <c:v>3.3261310917340916</c:v>
                </c:pt>
                <c:pt idx="773">
                  <c:v>4.7264669236976244</c:v>
                </c:pt>
                <c:pt idx="774">
                  <c:v>5.969443253759688</c:v>
                </c:pt>
                <c:pt idx="775">
                  <c:v>6.5754137007901647</c:v>
                </c:pt>
                <c:pt idx="776">
                  <c:v>6.3837372433814181</c:v>
                </c:pt>
                <c:pt idx="777">
                  <c:v>6.445136716373379</c:v>
                </c:pt>
                <c:pt idx="778">
                  <c:v>6.4670571583706522</c:v>
                </c:pt>
                <c:pt idx="779">
                  <c:v>5.9081404190542246</c:v>
                </c:pt>
                <c:pt idx="780">
                  <c:v>5.5804915948522416</c:v>
                </c:pt>
                <c:pt idx="781">
                  <c:v>4.8555891667748972</c:v>
                </c:pt>
                <c:pt idx="782">
                  <c:v>5.6034226793558712</c:v>
                </c:pt>
                <c:pt idx="783">
                  <c:v>5.8702698924672108</c:v>
                </c:pt>
                <c:pt idx="784">
                  <c:v>5.3482551497639008</c:v>
                </c:pt>
                <c:pt idx="785">
                  <c:v>5.1889697119049361</c:v>
                </c:pt>
                <c:pt idx="786">
                  <c:v>5.6315583128559341</c:v>
                </c:pt>
                <c:pt idx="787">
                  <c:v>5.8361398696910056</c:v>
                </c:pt>
                <c:pt idx="788">
                  <c:v>6.0507218486525982</c:v>
                </c:pt>
                <c:pt idx="789">
                  <c:v>5.8215228253378042</c:v>
                </c:pt>
                <c:pt idx="790">
                  <c:v>6.3579119898653129</c:v>
                </c:pt>
                <c:pt idx="791">
                  <c:v>6.6571611362405019</c:v>
                </c:pt>
                <c:pt idx="792">
                  <c:v>7.470472052388887</c:v>
                </c:pt>
                <c:pt idx="793">
                  <c:v>6.9669951081169659</c:v>
                </c:pt>
                <c:pt idx="794">
                  <c:v>6.4227927227708124</c:v>
                </c:pt>
                <c:pt idx="795">
                  <c:v>5.9605332229391665</c:v>
                </c:pt>
                <c:pt idx="796">
                  <c:v>6.0513094676913557</c:v>
                </c:pt>
                <c:pt idx="797">
                  <c:v>5.7696556651077469</c:v>
                </c:pt>
                <c:pt idx="798">
                  <c:v>6.0273765484588893</c:v>
                </c:pt>
                <c:pt idx="799">
                  <c:v>6.6449860518097541</c:v>
                </c:pt>
                <c:pt idx="800">
                  <c:v>6.6633003786594651</c:v>
                </c:pt>
                <c:pt idx="801">
                  <c:v>6.613364235891102</c:v>
                </c:pt>
                <c:pt idx="802">
                  <c:v>6.1757549827149063</c:v>
                </c:pt>
                <c:pt idx="803">
                  <c:v>5.1836644754378938</c:v>
                </c:pt>
                <c:pt idx="804">
                  <c:v>4.904092402084018</c:v>
                </c:pt>
                <c:pt idx="805">
                  <c:v>4.3627905036330361</c:v>
                </c:pt>
                <c:pt idx="806">
                  <c:v>3.888984292952872</c:v>
                </c:pt>
                <c:pt idx="807">
                  <c:v>2.9113384688090713</c:v>
                </c:pt>
                <c:pt idx="808">
                  <c:v>4.6592904532663022</c:v>
                </c:pt>
                <c:pt idx="809">
                  <c:v>5.9844509397092747</c:v>
                </c:pt>
                <c:pt idx="810">
                  <c:v>7.361681918642911</c:v>
                </c:pt>
                <c:pt idx="811">
                  <c:v>8.0364654171075873</c:v>
                </c:pt>
                <c:pt idx="812">
                  <c:v>8.1042505390076212</c:v>
                </c:pt>
                <c:pt idx="813">
                  <c:v>7.8192430117077647</c:v>
                </c:pt>
                <c:pt idx="814">
                  <c:v>7.8674362034810406</c:v>
                </c:pt>
                <c:pt idx="815">
                  <c:v>7.2049619117660137</c:v>
                </c:pt>
                <c:pt idx="816">
                  <c:v>6.3650568572097308</c:v>
                </c:pt>
                <c:pt idx="817">
                  <c:v>6.1784640323207265</c:v>
                </c:pt>
                <c:pt idx="818">
                  <c:v>6.4568293567711379</c:v>
                </c:pt>
                <c:pt idx="819">
                  <c:v>6.4245398102510665</c:v>
                </c:pt>
                <c:pt idx="820">
                  <c:v>5.7441837481636986</c:v>
                </c:pt>
                <c:pt idx="821">
                  <c:v>5.4393576953794769</c:v>
                </c:pt>
                <c:pt idx="822">
                  <c:v>5.2171645759690346</c:v>
                </c:pt>
                <c:pt idx="823">
                  <c:v>5.4783341699467014</c:v>
                </c:pt>
                <c:pt idx="824">
                  <c:v>5.777311792351254</c:v>
                </c:pt>
                <c:pt idx="825">
                  <c:v>5.2663907165700845</c:v>
                </c:pt>
                <c:pt idx="826">
                  <c:v>5.4246458811363469</c:v>
                </c:pt>
                <c:pt idx="827">
                  <c:v>5.8014500045816453</c:v>
                </c:pt>
                <c:pt idx="828">
                  <c:v>7.0807322424097725</c:v>
                </c:pt>
                <c:pt idx="829">
                  <c:v>8.7270284112530874</c:v>
                </c:pt>
                <c:pt idx="830">
                  <c:v>7.8756410720305565</c:v>
                </c:pt>
                <c:pt idx="831">
                  <c:v>7.3922003412143198</c:v>
                </c:pt>
                <c:pt idx="832">
                  <c:v>8.3672587739011099</c:v>
                </c:pt>
                <c:pt idx="833">
                  <c:v>9.2051512988497262</c:v>
                </c:pt>
                <c:pt idx="834">
                  <c:v>10.861688395128468</c:v>
                </c:pt>
                <c:pt idx="835">
                  <c:v>9.7476462841559819</c:v>
                </c:pt>
                <c:pt idx="836">
                  <c:v>7.6936426333438179</c:v>
                </c:pt>
                <c:pt idx="837">
                  <c:v>7.78564026455222</c:v>
                </c:pt>
                <c:pt idx="838">
                  <c:v>7.9664457823743833</c:v>
                </c:pt>
                <c:pt idx="839">
                  <c:v>6.874442710096103</c:v>
                </c:pt>
                <c:pt idx="840">
                  <c:v>4.7097997206627378</c:v>
                </c:pt>
                <c:pt idx="841">
                  <c:v>2.1660924878219743</c:v>
                </c:pt>
                <c:pt idx="842">
                  <c:v>3.6363924598776651</c:v>
                </c:pt>
                <c:pt idx="843">
                  <c:v>4.3985111517354261</c:v>
                </c:pt>
                <c:pt idx="844">
                  <c:v>5.2871083024782006</c:v>
                </c:pt>
                <c:pt idx="845">
                  <c:v>4.8959373011266161</c:v>
                </c:pt>
                <c:pt idx="846">
                  <c:v>4.9026313787648563</c:v>
                </c:pt>
                <c:pt idx="847">
                  <c:v>6.0815326086212043</c:v>
                </c:pt>
                <c:pt idx="848">
                  <c:v>6.473897526629993</c:v>
                </c:pt>
                <c:pt idx="849">
                  <c:v>5.7658070756851378</c:v>
                </c:pt>
                <c:pt idx="850">
                  <c:v>4.8875391544869542</c:v>
                </c:pt>
                <c:pt idx="851">
                  <c:v>4.3137883498209249</c:v>
                </c:pt>
                <c:pt idx="852">
                  <c:v>3.6485766084262417</c:v>
                </c:pt>
                <c:pt idx="853">
                  <c:v>3.4009219521558487</c:v>
                </c:pt>
                <c:pt idx="854">
                  <c:v>2.5950971876356124</c:v>
                </c:pt>
                <c:pt idx="855">
                  <c:v>3.0220667702326511</c:v>
                </c:pt>
                <c:pt idx="856">
                  <c:v>3.9896214836837509</c:v>
                </c:pt>
                <c:pt idx="857">
                  <c:v>3.6605336640410928</c:v>
                </c:pt>
                <c:pt idx="858">
                  <c:v>3.2232117469802324</c:v>
                </c:pt>
                <c:pt idx="859">
                  <c:v>3.058568963869539</c:v>
                </c:pt>
                <c:pt idx="860">
                  <c:v>2.674605089197629</c:v>
                </c:pt>
                <c:pt idx="861">
                  <c:v>4.4244601643327446</c:v>
                </c:pt>
                <c:pt idx="862">
                  <c:v>4.5480841589497443</c:v>
                </c:pt>
                <c:pt idx="863">
                  <c:v>3.9033222962793093</c:v>
                </c:pt>
                <c:pt idx="864">
                  <c:v>4.0401828613748894</c:v>
                </c:pt>
                <c:pt idx="865">
                  <c:v>4.0060123864939907</c:v>
                </c:pt>
                <c:pt idx="866">
                  <c:v>4.1825915079412495</c:v>
                </c:pt>
                <c:pt idx="867">
                  <c:v>4.2128132724605081</c:v>
                </c:pt>
                <c:pt idx="868">
                  <c:v>3.2823785005915767</c:v>
                </c:pt>
                <c:pt idx="869">
                  <c:v>1.5318111908939898</c:v>
                </c:pt>
                <c:pt idx="870">
                  <c:v>1.5828477364160907</c:v>
                </c:pt>
                <c:pt idx="871">
                  <c:v>1.3599672293015743</c:v>
                </c:pt>
                <c:pt idx="872">
                  <c:v>1.3779107844005085</c:v>
                </c:pt>
                <c:pt idx="873">
                  <c:v>1.6040657368957969</c:v>
                </c:pt>
                <c:pt idx="874">
                  <c:v>1.6254048259392744</c:v>
                </c:pt>
                <c:pt idx="875">
                  <c:v>0.5739820320457909</c:v>
                </c:pt>
                <c:pt idx="876">
                  <c:v>1.529268234277207</c:v>
                </c:pt>
                <c:pt idx="877">
                  <c:v>1.8548918393300451</c:v>
                </c:pt>
                <c:pt idx="878">
                  <c:v>2.0397482077487399</c:v>
                </c:pt>
                <c:pt idx="879">
                  <c:v>1.5627200910216135</c:v>
                </c:pt>
                <c:pt idx="880">
                  <c:v>1.0742812787737575</c:v>
                </c:pt>
                <c:pt idx="881">
                  <c:v>0.81657213955264341</c:v>
                </c:pt>
                <c:pt idx="882">
                  <c:v>1.2291292212651419</c:v>
                </c:pt>
                <c:pt idx="883">
                  <c:v>0.53398534786082053</c:v>
                </c:pt>
                <c:pt idx="884">
                  <c:v>0.16306224694701907</c:v>
                </c:pt>
                <c:pt idx="885">
                  <c:v>0.44528199312966066</c:v>
                </c:pt>
                <c:pt idx="886">
                  <c:v>1.9741230972017121</c:v>
                </c:pt>
                <c:pt idx="887">
                  <c:v>3.5311066305627139</c:v>
                </c:pt>
                <c:pt idx="888">
                  <c:v>3.8626482229405861</c:v>
                </c:pt>
                <c:pt idx="889">
                  <c:v>3.9459057435424256</c:v>
                </c:pt>
                <c:pt idx="890">
                  <c:v>5.8038346703038206</c:v>
                </c:pt>
                <c:pt idx="891">
                  <c:v>7.3822844070761464</c:v>
                </c:pt>
                <c:pt idx="892">
                  <c:v>8.2696002495234922</c:v>
                </c:pt>
                <c:pt idx="893">
                  <c:v>6.3538179334918317</c:v>
                </c:pt>
                <c:pt idx="894">
                  <c:v>4.7153249911245183</c:v>
                </c:pt>
                <c:pt idx="895">
                  <c:v>4.8899342074458918</c:v>
                </c:pt>
                <c:pt idx="896">
                  <c:v>5.2297950874607704</c:v>
                </c:pt>
                <c:pt idx="897">
                  <c:v>5.0522483568027985</c:v>
                </c:pt>
                <c:pt idx="898">
                  <c:v>4.2935531625501095</c:v>
                </c:pt>
                <c:pt idx="899">
                  <c:v>3.0852825806512914</c:v>
                </c:pt>
                <c:pt idx="900">
                  <c:v>4.1264708576470417</c:v>
                </c:pt>
                <c:pt idx="901">
                  <c:v>4.7797437401094323</c:v>
                </c:pt>
                <c:pt idx="902">
                  <c:v>4.444517033823824</c:v>
                </c:pt>
                <c:pt idx="903">
                  <c:v>3.5390561598510124</c:v>
                </c:pt>
                <c:pt idx="904">
                  <c:v>1.9445904511105851</c:v>
                </c:pt>
                <c:pt idx="905">
                  <c:v>1.248929263820358</c:v>
                </c:pt>
                <c:pt idx="906">
                  <c:v>1.404926149997404</c:v>
                </c:pt>
                <c:pt idx="907">
                  <c:v>1.531431756983622</c:v>
                </c:pt>
                <c:pt idx="908">
                  <c:v>1.4244900591552974</c:v>
                </c:pt>
                <c:pt idx="909">
                  <c:v>2.0633816776396481</c:v>
                </c:pt>
                <c:pt idx="910">
                  <c:v>2.552571024442849</c:v>
                </c:pt>
                <c:pt idx="911">
                  <c:v>4.3434801533441476</c:v>
                </c:pt>
                <c:pt idx="912">
                  <c:v>4.5436627426235958</c:v>
                </c:pt>
                <c:pt idx="913">
                  <c:v>5.3251808154117901</c:v>
                </c:pt>
                <c:pt idx="914">
                  <c:v>5.5443762162604866</c:v>
                </c:pt>
                <c:pt idx="915">
                  <c:v>6.2318480554264113</c:v>
                </c:pt>
                <c:pt idx="916">
                  <c:v>5.9658129556456903</c:v>
                </c:pt>
                <c:pt idx="917">
                  <c:v>6.1027756939808393</c:v>
                </c:pt>
                <c:pt idx="918">
                  <c:v>3.9386148078995973</c:v>
                </c:pt>
                <c:pt idx="919">
                  <c:v>2.9347892328607394</c:v>
                </c:pt>
                <c:pt idx="920">
                  <c:v>2.1802082734277457</c:v>
                </c:pt>
                <c:pt idx="921">
                  <c:v>2.1494048663080827</c:v>
                </c:pt>
                <c:pt idx="922">
                  <c:v>1.2035944132539871</c:v>
                </c:pt>
                <c:pt idx="923">
                  <c:v>2.2653181305631955</c:v>
                </c:pt>
                <c:pt idx="924">
                  <c:v>2.5676285013573841</c:v>
                </c:pt>
                <c:pt idx="925">
                  <c:v>2.7183650136030075</c:v>
                </c:pt>
                <c:pt idx="926">
                  <c:v>2.8260033209985482</c:v>
                </c:pt>
                <c:pt idx="927">
                  <c:v>3.158215156911536</c:v>
                </c:pt>
                <c:pt idx="928">
                  <c:v>2.9586042272485975</c:v>
                </c:pt>
                <c:pt idx="929">
                  <c:v>2.9580089386328092</c:v>
                </c:pt>
                <c:pt idx="930">
                  <c:v>1.0611202443169756</c:v>
                </c:pt>
                <c:pt idx="931">
                  <c:v>0.65992041616277264</c:v>
                </c:pt>
                <c:pt idx="932">
                  <c:v>1.8699627702095054</c:v>
                </c:pt>
                <c:pt idx="933">
                  <c:v>2.3323860194844053</c:v>
                </c:pt>
                <c:pt idx="934">
                  <c:v>2.1837522132923448</c:v>
                </c:pt>
                <c:pt idx="935">
                  <c:v>2.8437044905760973</c:v>
                </c:pt>
                <c:pt idx="936">
                  <c:v>3.516345645443169</c:v>
                </c:pt>
                <c:pt idx="937">
                  <c:v>4.8190839881643184</c:v>
                </c:pt>
                <c:pt idx="938">
                  <c:v>5.6576393929695632</c:v>
                </c:pt>
                <c:pt idx="939">
                  <c:v>7.2605586190987674</c:v>
                </c:pt>
                <c:pt idx="940">
                  <c:v>7.7250568134322748</c:v>
                </c:pt>
                <c:pt idx="941">
                  <c:v>7.7424186794564838</c:v>
                </c:pt>
                <c:pt idx="942">
                  <c:v>6.7616629956930456</c:v>
                </c:pt>
                <c:pt idx="943">
                  <c:v>6.6991643789081063</c:v>
                </c:pt>
                <c:pt idx="944">
                  <c:v>6.0730154347821372</c:v>
                </c:pt>
                <c:pt idx="945">
                  <c:v>5.109413429601724</c:v>
                </c:pt>
                <c:pt idx="946">
                  <c:v>3.0437627387180419</c:v>
                </c:pt>
                <c:pt idx="947">
                  <c:v>3.6347802456738583</c:v>
                </c:pt>
                <c:pt idx="948">
                  <c:v>3.3752888669719852</c:v>
                </c:pt>
                <c:pt idx="949">
                  <c:v>3.29179451136419</c:v>
                </c:pt>
                <c:pt idx="950">
                  <c:v>2.9702317719683902</c:v>
                </c:pt>
                <c:pt idx="951">
                  <c:v>3.4460134834766905</c:v>
                </c:pt>
                <c:pt idx="952">
                  <c:v>3.7938362437909308</c:v>
                </c:pt>
                <c:pt idx="953">
                  <c:v>3.9711199182627093</c:v>
                </c:pt>
                <c:pt idx="954">
                  <c:v>3.8065816342031553</c:v>
                </c:pt>
                <c:pt idx="955">
                  <c:v>3.502184796990091</c:v>
                </c:pt>
                <c:pt idx="956">
                  <c:v>3.0084561365779297</c:v>
                </c:pt>
                <c:pt idx="957">
                  <c:v>3.0652656868472161</c:v>
                </c:pt>
                <c:pt idx="958">
                  <c:v>2.6769906783859687</c:v>
                </c:pt>
                <c:pt idx="959">
                  <c:v>3.1409976818841625</c:v>
                </c:pt>
                <c:pt idx="960">
                  <c:v>3.3821016858607993</c:v>
                </c:pt>
                <c:pt idx="961">
                  <c:v>3.2804884971734407</c:v>
                </c:pt>
                <c:pt idx="962">
                  <c:v>3.3417701743503443</c:v>
                </c:pt>
                <c:pt idx="963">
                  <c:v>4.1298671465663341</c:v>
                </c:pt>
                <c:pt idx="964">
                  <c:v>3.9931819901096253</c:v>
                </c:pt>
                <c:pt idx="965">
                  <c:v>3.6605335515038626</c:v>
                </c:pt>
                <c:pt idx="966">
                  <c:v>3.2227373212393786</c:v>
                </c:pt>
                <c:pt idx="967">
                  <c:v>3.443584620843676</c:v>
                </c:pt>
                <c:pt idx="968">
                  <c:v>3.1186339781074657</c:v>
                </c:pt>
                <c:pt idx="969">
                  <c:v>2.9432657609334165</c:v>
                </c:pt>
                <c:pt idx="970">
                  <c:v>2.1682051220234331</c:v>
                </c:pt>
                <c:pt idx="971">
                  <c:v>1.999236015173143</c:v>
                </c:pt>
                <c:pt idx="972">
                  <c:v>1.1669977942550471</c:v>
                </c:pt>
                <c:pt idx="973">
                  <c:v>0.25180108921043953</c:v>
                </c:pt>
                <c:pt idx="974">
                  <c:v>-0.39294935091858463</c:v>
                </c:pt>
                <c:pt idx="975">
                  <c:v>-0.83330861788869215</c:v>
                </c:pt>
                <c:pt idx="976">
                  <c:v>-0.45526686718322446</c:v>
                </c:pt>
                <c:pt idx="977">
                  <c:v>0.11570639665114868</c:v>
                </c:pt>
                <c:pt idx="978">
                  <c:v>-0.1516867312013456</c:v>
                </c:pt>
                <c:pt idx="979">
                  <c:v>-6.6203205216502123E-2</c:v>
                </c:pt>
                <c:pt idx="980">
                  <c:v>0.42537113472913901</c:v>
                </c:pt>
                <c:pt idx="981">
                  <c:v>0.47311377130675886</c:v>
                </c:pt>
                <c:pt idx="982">
                  <c:v>0.16189337885915173</c:v>
                </c:pt>
                <c:pt idx="983">
                  <c:v>-0.30494597344057539</c:v>
                </c:pt>
                <c:pt idx="984">
                  <c:v>-0.77858922043144629</c:v>
                </c:pt>
                <c:pt idx="985">
                  <c:v>-1.280636930067802</c:v>
                </c:pt>
                <c:pt idx="986">
                  <c:v>-0.93789850028557198</c:v>
                </c:pt>
                <c:pt idx="987">
                  <c:v>-0.91016418540129151</c:v>
                </c:pt>
                <c:pt idx="988">
                  <c:v>-0.20947248953556499</c:v>
                </c:pt>
                <c:pt idx="989">
                  <c:v>1.2566835119806075</c:v>
                </c:pt>
                <c:pt idx="990">
                  <c:v>1.9646114928112905</c:v>
                </c:pt>
                <c:pt idx="991">
                  <c:v>2.6698229918379974</c:v>
                </c:pt>
                <c:pt idx="992">
                  <c:v>3.6022997163539747</c:v>
                </c:pt>
                <c:pt idx="993">
                  <c:v>3.6280227805815071</c:v>
                </c:pt>
                <c:pt idx="994">
                  <c:v>3.1984543255490285</c:v>
                </c:pt>
                <c:pt idx="995">
                  <c:v>2.2191100978266474</c:v>
                </c:pt>
                <c:pt idx="996">
                  <c:v>0.60358180553886398</c:v>
                </c:pt>
                <c:pt idx="997">
                  <c:v>-0.16367793495914335</c:v>
                </c:pt>
                <c:pt idx="998">
                  <c:v>-1.0497880622320577</c:v>
                </c:pt>
                <c:pt idx="999">
                  <c:v>-1.8270607940770378</c:v>
                </c:pt>
                <c:pt idx="1000">
                  <c:v>-2.3071763130131666</c:v>
                </c:pt>
                <c:pt idx="1001">
                  <c:v>-1.7398410413731642</c:v>
                </c:pt>
                <c:pt idx="1002">
                  <c:v>-2.5064178798827164</c:v>
                </c:pt>
                <c:pt idx="1003">
                  <c:v>-2.6827026305549282</c:v>
                </c:pt>
                <c:pt idx="1004">
                  <c:v>-2.2434515999456357</c:v>
                </c:pt>
                <c:pt idx="1005">
                  <c:v>-2.1802225536143283</c:v>
                </c:pt>
                <c:pt idx="1006">
                  <c:v>-1.8586118601912642</c:v>
                </c:pt>
                <c:pt idx="1007">
                  <c:v>-1.3046916481867226</c:v>
                </c:pt>
                <c:pt idx="1008">
                  <c:v>-1.6347829624359471</c:v>
                </c:pt>
                <c:pt idx="1009">
                  <c:v>-1.2411218158648032</c:v>
                </c:pt>
                <c:pt idx="1010">
                  <c:v>-0.95745219107647628</c:v>
                </c:pt>
                <c:pt idx="1011">
                  <c:v>-1.6413442182386535</c:v>
                </c:pt>
                <c:pt idx="1012">
                  <c:v>-1.8408593161119882</c:v>
                </c:pt>
                <c:pt idx="1013">
                  <c:v>-2.1399288453862857</c:v>
                </c:pt>
                <c:pt idx="1014">
                  <c:v>-2.4205728231590422</c:v>
                </c:pt>
                <c:pt idx="1015">
                  <c:v>-2.1743452758901429</c:v>
                </c:pt>
                <c:pt idx="1016">
                  <c:v>-2.1060026883376963</c:v>
                </c:pt>
                <c:pt idx="1017">
                  <c:v>-2.138188320467886</c:v>
                </c:pt>
                <c:pt idx="1018">
                  <c:v>-2.0658220474690348</c:v>
                </c:pt>
                <c:pt idx="1019">
                  <c:v>-1.9468202324918897</c:v>
                </c:pt>
                <c:pt idx="1020">
                  <c:v>-1.6587268410967348</c:v>
                </c:pt>
                <c:pt idx="1021">
                  <c:v>-1.5810654021789523</c:v>
                </c:pt>
                <c:pt idx="1022">
                  <c:v>-2.0452645628499613</c:v>
                </c:pt>
                <c:pt idx="1023">
                  <c:v>-1.923549225998205</c:v>
                </c:pt>
                <c:pt idx="1024">
                  <c:v>-1.6609288556690618</c:v>
                </c:pt>
                <c:pt idx="1025">
                  <c:v>-1.541068563805116</c:v>
                </c:pt>
                <c:pt idx="1026">
                  <c:v>-1.7505596050656627</c:v>
                </c:pt>
                <c:pt idx="1027">
                  <c:v>-1.2946487043548944</c:v>
                </c:pt>
                <c:pt idx="1028">
                  <c:v>-0.98198734003713029</c:v>
                </c:pt>
                <c:pt idx="1029">
                  <c:v>-0.49136834973718024</c:v>
                </c:pt>
                <c:pt idx="1030">
                  <c:v>-1.7278216792127949</c:v>
                </c:pt>
                <c:pt idx="1031">
                  <c:v>-0.69953949746778421</c:v>
                </c:pt>
                <c:pt idx="1032">
                  <c:v>-0.59151364102412374</c:v>
                </c:pt>
                <c:pt idx="1033">
                  <c:v>-0.27858906378704013</c:v>
                </c:pt>
                <c:pt idx="1034">
                  <c:v>-0.57642558700831414</c:v>
                </c:pt>
                <c:pt idx="1035">
                  <c:v>-0.93989144478421494</c:v>
                </c:pt>
                <c:pt idx="1036">
                  <c:v>-1.1510594478679081</c:v>
                </c:pt>
                <c:pt idx="1037">
                  <c:v>0.23320153573891389</c:v>
                </c:pt>
                <c:pt idx="1038">
                  <c:v>-1.1604050404269108</c:v>
                </c:pt>
                <c:pt idx="1039">
                  <c:v>-1.5243565476260659</c:v>
                </c:pt>
                <c:pt idx="1040">
                  <c:v>-1.9655923658313839</c:v>
                </c:pt>
                <c:pt idx="1041">
                  <c:v>-2.8047474624727635</c:v>
                </c:pt>
                <c:pt idx="1042">
                  <c:v>-3.8775062293249283</c:v>
                </c:pt>
                <c:pt idx="1043">
                  <c:v>-4.422792415248348</c:v>
                </c:pt>
                <c:pt idx="1044">
                  <c:v>-4.7254270218999483</c:v>
                </c:pt>
                <c:pt idx="1045">
                  <c:v>-5.3680864753752013</c:v>
                </c:pt>
                <c:pt idx="1046">
                  <c:v>-5.1409947160640304</c:v>
                </c:pt>
                <c:pt idx="1047">
                  <c:v>-5.4043853619002205</c:v>
                </c:pt>
                <c:pt idx="1048">
                  <c:v>-4.9745825564033863</c:v>
                </c:pt>
                <c:pt idx="1049">
                  <c:v>-4.6099729997788597</c:v>
                </c:pt>
                <c:pt idx="1050">
                  <c:v>-5.2502432372497481</c:v>
                </c:pt>
                <c:pt idx="1051">
                  <c:v>-4.6571988611476565</c:v>
                </c:pt>
                <c:pt idx="1052">
                  <c:v>-4.6184237422312879</c:v>
                </c:pt>
                <c:pt idx="1053">
                  <c:v>-4.5494125776895862</c:v>
                </c:pt>
                <c:pt idx="1054">
                  <c:v>-4.7813993728540458</c:v>
                </c:pt>
                <c:pt idx="1055">
                  <c:v>-4.5741018267523339</c:v>
                </c:pt>
                <c:pt idx="1056">
                  <c:v>-3.6317832222281123</c:v>
                </c:pt>
                <c:pt idx="1057">
                  <c:v>-2.4402717863269197</c:v>
                </c:pt>
                <c:pt idx="1058">
                  <c:v>-3.1249589555239083</c:v>
                </c:pt>
                <c:pt idx="1059">
                  <c:v>-2.4970397111638221</c:v>
                </c:pt>
                <c:pt idx="1060">
                  <c:v>-2.1239771222714592</c:v>
                </c:pt>
                <c:pt idx="1061">
                  <c:v>-0.35015961501115506</c:v>
                </c:pt>
                <c:pt idx="1062">
                  <c:v>-1.199883787452342</c:v>
                </c:pt>
                <c:pt idx="1063">
                  <c:v>-1.7519563827119364</c:v>
                </c:pt>
                <c:pt idx="1064">
                  <c:v>-1.7168765955979524</c:v>
                </c:pt>
                <c:pt idx="1065">
                  <c:v>-0.94586556095708829</c:v>
                </c:pt>
                <c:pt idx="1066">
                  <c:v>-2.6204852165494463</c:v>
                </c:pt>
                <c:pt idx="1067">
                  <c:v>-3.0302858396010839</c:v>
                </c:pt>
                <c:pt idx="1068">
                  <c:v>-3.4391252826413461</c:v>
                </c:pt>
                <c:pt idx="1069">
                  <c:v>-3.9251074413074525</c:v>
                </c:pt>
                <c:pt idx="1070">
                  <c:v>-5.2666541918065679</c:v>
                </c:pt>
                <c:pt idx="1071">
                  <c:v>-6.6810013336605225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2357966</xdr:colOff>
      <xdr:row>0</xdr:row>
      <xdr:rowOff>67733</xdr:rowOff>
    </xdr:from>
    <xdr:to>
      <xdr:col>1</xdr:col>
      <xdr:colOff>189066</xdr:colOff>
      <xdr:row>4</xdr:row>
      <xdr:rowOff>4419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7966" y="67733"/>
          <a:ext cx="1463300" cy="681753"/>
        </a:xfrm>
        <a:prstGeom prst="rect">
          <a:avLst/>
        </a:prstGeom>
      </xdr:spPr>
    </xdr:pic>
    <xdr:clientData/>
  </xdr:two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2" name="Imagem 1">
          <a:extLst>
            <a:ext uri="{FF2B5EF4-FFF2-40B4-BE49-F238E27FC236}">
              <a16:creationId xmlns:a16="http://schemas.microsoft.com/office/drawing/2014/main" id="{1D9AAD13-DB61-4105-9B57-6570D1097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E25" sqref="E25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6">
        <f ca="1">+TODAY()</f>
        <v>44910</v>
      </c>
      <c r="F8" s="356"/>
      <c r="G8" s="356"/>
      <c r="H8" s="356"/>
      <c r="I8" s="356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219</v>
      </c>
      <c r="I15" s="7"/>
    </row>
    <row r="16" spans="2:14" ht="15.6" hidden="1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Semanais'!A1" display="Indicadores Semanai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105"/>
  <sheetViews>
    <sheetView showGridLines="0" tabSelected="1" zoomScale="90" zoomScaleNormal="90" workbookViewId="0">
      <pane ySplit="99" topLeftCell="A1072" activePane="bottomLeft" state="frozen"/>
      <selection pane="bottomLeft" activeCell="J1089" sqref="J1089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11" style="351" hidden="1" customWidth="1"/>
    <col min="12" max="12" width="12" customWidth="1"/>
    <col min="13" max="13" width="10.21875" style="351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0.21875" hidden="1" customWidth="1"/>
    <col min="19" max="19" width="12.33203125" customWidth="1"/>
    <col min="20" max="20" width="10.21875" hidden="1" customWidth="1"/>
    <col min="21" max="21" width="10.44140625" customWidth="1"/>
    <col min="22" max="22" width="12.33203125" customWidth="1"/>
    <col min="23" max="23" width="11.33203125" hidden="1" customWidth="1"/>
    <col min="24" max="24" width="12.33203125" customWidth="1"/>
    <col min="25" max="25" width="9.1093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350"/>
      <c r="D2" s="350"/>
      <c r="E2" s="350"/>
      <c r="F2" s="350"/>
      <c r="G2" s="350"/>
      <c r="H2" s="372" t="s">
        <v>66</v>
      </c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  <c r="Z2" s="372"/>
      <c r="AA2" s="350"/>
      <c r="AB2" s="350"/>
      <c r="AC2" s="350"/>
      <c r="AD2" s="350"/>
      <c r="AE2" s="350"/>
      <c r="AF2" s="350"/>
      <c r="AG2" s="350"/>
    </row>
    <row r="3" spans="1:33" ht="4.5" customHeight="1" x14ac:dyDescent="0.3">
      <c r="A3" t="s">
        <v>68</v>
      </c>
    </row>
    <row r="4" spans="1:33" ht="14.25" customHeight="1" x14ac:dyDescent="0.3">
      <c r="C4" s="373" t="s">
        <v>71</v>
      </c>
      <c r="D4" s="366"/>
      <c r="E4" s="366"/>
      <c r="F4" s="366"/>
      <c r="G4" s="84"/>
      <c r="H4" s="360" t="s">
        <v>72</v>
      </c>
      <c r="I4" s="361"/>
      <c r="J4" s="361"/>
      <c r="K4" s="361"/>
      <c r="L4" s="361"/>
      <c r="M4" s="361"/>
      <c r="N4" s="361"/>
      <c r="O4" s="374"/>
      <c r="P4" s="84"/>
      <c r="Q4" s="360" t="s">
        <v>204</v>
      </c>
      <c r="R4" s="361"/>
      <c r="S4" s="361"/>
      <c r="T4" s="361"/>
      <c r="U4" s="361"/>
      <c r="V4" s="361"/>
      <c r="W4" s="361"/>
      <c r="X4" s="361"/>
      <c r="Y4" s="361"/>
      <c r="Z4" s="361"/>
      <c r="AA4" s="84"/>
      <c r="AB4" s="366" t="s">
        <v>91</v>
      </c>
      <c r="AC4" s="366"/>
      <c r="AD4" s="366"/>
      <c r="AE4" s="366"/>
      <c r="AF4" s="366"/>
      <c r="AG4" s="366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352"/>
      <c r="L5" s="25"/>
      <c r="M5" s="352"/>
      <c r="N5" s="25"/>
      <c r="O5" s="39"/>
    </row>
    <row r="6" spans="1:33" ht="17.25" customHeight="1" x14ac:dyDescent="0.3">
      <c r="C6" s="371" t="s">
        <v>0</v>
      </c>
      <c r="D6" s="371"/>
      <c r="E6" s="49" t="s">
        <v>182</v>
      </c>
      <c r="F6" s="49" t="s">
        <v>182</v>
      </c>
      <c r="H6" s="49" t="s">
        <v>11</v>
      </c>
      <c r="I6" s="294" t="s">
        <v>12</v>
      </c>
      <c r="J6" s="375" t="s">
        <v>73</v>
      </c>
      <c r="K6" s="376"/>
      <c r="L6" s="376"/>
      <c r="M6" s="376"/>
      <c r="N6" s="376"/>
      <c r="O6" s="377"/>
      <c r="Q6" s="362" t="s">
        <v>112</v>
      </c>
      <c r="R6" s="363"/>
      <c r="S6" s="363"/>
      <c r="T6" s="363"/>
      <c r="U6" s="364"/>
      <c r="V6" s="362" t="s">
        <v>113</v>
      </c>
      <c r="W6" s="363"/>
      <c r="X6" s="363"/>
      <c r="Y6" s="363"/>
      <c r="Z6" s="364"/>
      <c r="AB6" s="367" t="s">
        <v>106</v>
      </c>
      <c r="AC6" s="367" t="s">
        <v>111</v>
      </c>
      <c r="AD6" s="369" t="s">
        <v>107</v>
      </c>
      <c r="AE6" s="367" t="s">
        <v>108</v>
      </c>
      <c r="AF6" s="367" t="s">
        <v>109</v>
      </c>
      <c r="AG6" s="369" t="s">
        <v>110</v>
      </c>
    </row>
    <row r="7" spans="1:33" ht="17.25" customHeight="1" x14ac:dyDescent="0.3">
      <c r="C7" s="371" t="s">
        <v>202</v>
      </c>
      <c r="D7" s="371"/>
      <c r="E7" s="49" t="s">
        <v>1</v>
      </c>
      <c r="F7" s="49" t="s">
        <v>201</v>
      </c>
      <c r="H7" s="49" t="s">
        <v>10</v>
      </c>
      <c r="I7" s="294" t="s">
        <v>2</v>
      </c>
      <c r="J7" s="49" t="s">
        <v>17</v>
      </c>
      <c r="K7" s="353"/>
      <c r="L7" s="49" t="s">
        <v>18</v>
      </c>
      <c r="M7" s="353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68"/>
      <c r="AC7" s="368"/>
      <c r="AD7" s="370"/>
      <c r="AE7" s="368"/>
      <c r="AF7" s="368"/>
      <c r="AG7" s="370"/>
    </row>
    <row r="8" spans="1:33" hidden="1" x14ac:dyDescent="0.3">
      <c r="B8" s="2">
        <v>43831</v>
      </c>
      <c r="J8" s="8">
        <v>869</v>
      </c>
      <c r="K8" s="354"/>
      <c r="L8" s="8">
        <v>4</v>
      </c>
      <c r="M8" s="354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354"/>
      <c r="L9" s="8">
        <v>62</v>
      </c>
      <c r="M9" s="354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354"/>
      <c r="L10" s="8">
        <v>97</v>
      </c>
      <c r="M10" s="354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354"/>
      <c r="L11" s="8">
        <v>54</v>
      </c>
      <c r="M11" s="354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354"/>
      <c r="L12" s="8">
        <v>38</v>
      </c>
      <c r="M12" s="354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354"/>
      <c r="L13" s="8">
        <v>82</v>
      </c>
      <c r="M13" s="354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354"/>
      <c r="L14" s="8">
        <v>98</v>
      </c>
      <c r="M14" s="354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354"/>
      <c r="L15" s="8">
        <v>103</v>
      </c>
      <c r="M15" s="354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354"/>
      <c r="L16" s="8">
        <v>96</v>
      </c>
      <c r="M16" s="354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354"/>
      <c r="L17" s="8">
        <v>107</v>
      </c>
      <c r="M17" s="354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354"/>
      <c r="L18" s="8">
        <v>46</v>
      </c>
      <c r="M18" s="354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354"/>
      <c r="L19" s="20">
        <v>36</v>
      </c>
      <c r="M19" s="354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354"/>
      <c r="L20" s="20">
        <v>101</v>
      </c>
      <c r="M20" s="354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354"/>
      <c r="L21" s="20">
        <v>110</v>
      </c>
      <c r="M21" s="354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354"/>
      <c r="L22" s="20">
        <v>119</v>
      </c>
      <c r="M22" s="354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354"/>
      <c r="L23" s="20">
        <v>104</v>
      </c>
      <c r="M23" s="354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354"/>
      <c r="L24" s="20">
        <v>111</v>
      </c>
      <c r="M24" s="354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354"/>
      <c r="L25" s="20">
        <v>54</v>
      </c>
      <c r="M25" s="354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354"/>
      <c r="L26" s="8">
        <v>31</v>
      </c>
      <c r="M26" s="354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354"/>
      <c r="L27" s="8">
        <v>95</v>
      </c>
      <c r="M27" s="354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354"/>
      <c r="L28" s="8">
        <v>113</v>
      </c>
      <c r="M28" s="354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354"/>
      <c r="L29" s="8">
        <v>119</v>
      </c>
      <c r="M29" s="354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354"/>
      <c r="L30" s="8">
        <v>94</v>
      </c>
      <c r="M30" s="354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354"/>
      <c r="L31" s="8">
        <v>103</v>
      </c>
      <c r="M31" s="354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354"/>
      <c r="L32" s="8">
        <v>50</v>
      </c>
      <c r="M32" s="354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354"/>
      <c r="L33" s="8">
        <v>27</v>
      </c>
      <c r="M33" s="354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354"/>
      <c r="L34" s="8">
        <v>99</v>
      </c>
      <c r="M34" s="354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354"/>
      <c r="L35" s="8">
        <v>107</v>
      </c>
      <c r="M35" s="354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354"/>
      <c r="L36" s="8">
        <v>123</v>
      </c>
      <c r="M36" s="354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354"/>
      <c r="L37" s="8">
        <v>103</v>
      </c>
      <c r="M37" s="354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354"/>
      <c r="L38" s="8">
        <v>109</v>
      </c>
      <c r="M38" s="354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354"/>
      <c r="L39" s="8">
        <v>54</v>
      </c>
      <c r="M39" s="354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354"/>
      <c r="L40" s="8">
        <v>33</v>
      </c>
      <c r="M40" s="354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354"/>
      <c r="L41" s="8">
        <v>87</v>
      </c>
      <c r="M41" s="354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354"/>
      <c r="L42" s="8">
        <v>114</v>
      </c>
      <c r="M42" s="354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354"/>
      <c r="L43" s="8">
        <v>124</v>
      </c>
      <c r="M43" s="354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354"/>
      <c r="L44" s="8">
        <v>96</v>
      </c>
      <c r="M44" s="354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354"/>
      <c r="L45" s="8">
        <v>116</v>
      </c>
      <c r="M45" s="354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354"/>
      <c r="L46" s="8">
        <v>54</v>
      </c>
      <c r="M46" s="354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354"/>
      <c r="L47" s="8">
        <v>47</v>
      </c>
      <c r="M47" s="354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354"/>
      <c r="L48" s="8">
        <v>95</v>
      </c>
      <c r="M48" s="354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354"/>
      <c r="L49" s="8">
        <v>114</v>
      </c>
      <c r="M49" s="354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354"/>
      <c r="L50" s="8">
        <v>116</v>
      </c>
      <c r="M50" s="354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354"/>
      <c r="L51" s="8">
        <v>96</v>
      </c>
      <c r="M51" s="354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354"/>
      <c r="L52" s="8">
        <v>106</v>
      </c>
      <c r="M52" s="354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354"/>
      <c r="L53" s="8">
        <v>57</v>
      </c>
      <c r="M53" s="354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354"/>
      <c r="L54" s="8">
        <v>50</v>
      </c>
      <c r="M54" s="354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354"/>
      <c r="L55" s="8">
        <v>98</v>
      </c>
      <c r="M55" s="354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354"/>
      <c r="L56" s="8">
        <v>109</v>
      </c>
      <c r="M56" s="354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354"/>
      <c r="L57" s="8">
        <v>108</v>
      </c>
      <c r="M57" s="354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354"/>
      <c r="L58" s="8">
        <v>101</v>
      </c>
      <c r="M58" s="354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354"/>
      <c r="L59" s="8">
        <v>105</v>
      </c>
      <c r="M59" s="354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354"/>
      <c r="L60" s="8">
        <v>62</v>
      </c>
      <c r="M60" s="354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354"/>
      <c r="L61" s="8">
        <v>39</v>
      </c>
      <c r="M61" s="354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354"/>
      <c r="L62" s="8">
        <v>99</v>
      </c>
      <c r="M62" s="354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354"/>
      <c r="L63" s="8">
        <v>74</v>
      </c>
      <c r="M63" s="354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354"/>
      <c r="L64" s="8">
        <v>120</v>
      </c>
      <c r="M64" s="354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354"/>
      <c r="L65" s="8">
        <v>105</v>
      </c>
      <c r="M65" s="354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354"/>
      <c r="L66" s="8">
        <v>109</v>
      </c>
      <c r="M66" s="354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355"/>
      <c r="L67" s="18">
        <v>66</v>
      </c>
      <c r="M67" s="355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65" t="s">
        <v>194</v>
      </c>
      <c r="AC68" s="365"/>
      <c r="AD68" s="365"/>
      <c r="AE68" s="365"/>
      <c r="AF68" s="365"/>
      <c r="AG68" s="365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187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255</v>
      </c>
      <c r="T949" s="64">
        <f t="shared" si="770"/>
        <v>1.6445623342175066</v>
      </c>
      <c r="U949" s="61">
        <f t="shared" si="771"/>
        <v>1465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47</v>
      </c>
      <c r="T967" s="64">
        <f t="shared" si="781"/>
        <v>0.30311541062048158</v>
      </c>
      <c r="U967" s="61">
        <f t="shared" si="782"/>
        <v>425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759</v>
      </c>
      <c r="R1037" s="64">
        <f t="shared" si="837"/>
        <v>0.84107614421869625</v>
      </c>
      <c r="S1037" s="92">
        <v>118</v>
      </c>
      <c r="T1037" s="64">
        <f t="shared" si="838"/>
        <v>0.76101315857908147</v>
      </c>
      <c r="U1037" s="61">
        <f t="shared" si="839"/>
        <v>877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1049</v>
      </c>
      <c r="R1038" s="64">
        <f t="shared" si="837"/>
        <v>1.1624359358174077</v>
      </c>
      <c r="S1038" s="92">
        <v>117</v>
      </c>
      <c r="T1038" s="64">
        <f t="shared" si="838"/>
        <v>0.75456389452332651</v>
      </c>
      <c r="U1038" s="61">
        <f t="shared" si="839"/>
        <v>1166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1440</v>
      </c>
      <c r="R1039" s="64">
        <f t="shared" ref="R1039:R1043" si="843">Q1039/Q$68</f>
        <v>1.5957175858694632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1593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1415</v>
      </c>
      <c r="R1040" s="64">
        <f t="shared" si="843"/>
        <v>1.5680141555592295</v>
      </c>
      <c r="S1040" s="92">
        <v>236</v>
      </c>
      <c r="T1040" s="64">
        <f t="shared" si="844"/>
        <v>1.5220263171581629</v>
      </c>
      <c r="U1040" s="61">
        <f t="shared" si="845"/>
        <v>1651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28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28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28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1499</v>
      </c>
      <c r="R1043" s="64">
        <f t="shared" si="843"/>
        <v>1.661097681401615</v>
      </c>
      <c r="S1043" s="92">
        <v>344</v>
      </c>
      <c r="T1043" s="64">
        <f t="shared" si="844"/>
        <v>2.2185468351796951</v>
      </c>
      <c r="U1043" s="61">
        <f t="shared" si="845"/>
        <v>1843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28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28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J1045" s="92">
        <v>1482</v>
      </c>
      <c r="K1045" s="93">
        <v>1.0013513513513514</v>
      </c>
      <c r="L1045" s="92">
        <v>93</v>
      </c>
      <c r="M1045" s="93">
        <v>0.73809523809523814</v>
      </c>
      <c r="N1045" s="15">
        <v>1575</v>
      </c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28" ht="15" customHeight="1" x14ac:dyDescent="0.3">
      <c r="B1046" s="124">
        <v>44868</v>
      </c>
      <c r="C1046" s="74"/>
      <c r="D1046" s="74"/>
      <c r="E1046" s="74"/>
      <c r="F1046" s="74"/>
      <c r="G1046" s="74"/>
      <c r="H1046" s="95">
        <v>396</v>
      </c>
      <c r="I1046" s="56"/>
      <c r="J1046" s="92">
        <v>1493</v>
      </c>
      <c r="K1046" s="93">
        <v>1.0067430883344572</v>
      </c>
      <c r="L1046" s="92">
        <v>104</v>
      </c>
      <c r="M1046" s="93">
        <v>1.1555555555555554</v>
      </c>
      <c r="N1046" s="15">
        <v>1597</v>
      </c>
      <c r="Q1046" s="92">
        <v>406</v>
      </c>
      <c r="R1046" s="64">
        <f t="shared" ref="R1046:R1052" si="855">Q1046/Q$68</f>
        <v>0.44990370823819592</v>
      </c>
      <c r="S1046" s="92">
        <v>54</v>
      </c>
      <c r="T1046" s="64">
        <f t="shared" ref="T1046:T1052" si="856">S1046/S$68</f>
        <v>0.34826025901076607</v>
      </c>
      <c r="U1046" s="61">
        <f t="shared" ref="U1046:U1052" si="857">Q1046+S1046</f>
        <v>460</v>
      </c>
      <c r="V1046" s="92">
        <v>9</v>
      </c>
      <c r="W1046" s="64">
        <f t="shared" ref="W1046:W1052" si="858">V1046/$V$68</f>
        <v>3.7138103161397673</v>
      </c>
      <c r="X1046" s="92">
        <v>15</v>
      </c>
      <c r="Y1046" s="92">
        <f t="shared" ref="Y1046:Y1052" si="859">X1046/$X$68</f>
        <v>0.7478890229191798</v>
      </c>
      <c r="Z1046" s="62">
        <f t="shared" ref="Z1046:Z1052" si="860">V1046+X1046</f>
        <v>24</v>
      </c>
    </row>
    <row r="1047" spans="2:28" ht="15" customHeight="1" x14ac:dyDescent="0.3">
      <c r="B1047" s="124">
        <v>44869</v>
      </c>
      <c r="C1047" s="74"/>
      <c r="D1047" s="74"/>
      <c r="E1047" s="74"/>
      <c r="F1047" s="74"/>
      <c r="G1047" s="74"/>
      <c r="H1047" s="95">
        <v>443</v>
      </c>
      <c r="I1047" s="56"/>
      <c r="J1047" s="92">
        <v>1493</v>
      </c>
      <c r="K1047" s="93">
        <v>1.0047106325706594</v>
      </c>
      <c r="L1047" s="92">
        <v>120</v>
      </c>
      <c r="M1047" s="93">
        <v>1.1650485436893203</v>
      </c>
      <c r="N1047" s="15">
        <v>1613</v>
      </c>
      <c r="O1047" s="74"/>
      <c r="P1047" s="5"/>
      <c r="Q1047" s="92">
        <v>236</v>
      </c>
      <c r="R1047" s="64">
        <f t="shared" si="855"/>
        <v>0.26152038212860651</v>
      </c>
      <c r="S1047" s="92">
        <v>30</v>
      </c>
      <c r="T1047" s="64">
        <f t="shared" si="856"/>
        <v>0.19347792167264782</v>
      </c>
      <c r="U1047" s="61">
        <f t="shared" si="857"/>
        <v>266</v>
      </c>
      <c r="V1047" s="92">
        <v>1</v>
      </c>
      <c r="W1047" s="64">
        <f t="shared" si="858"/>
        <v>0.41264559068219636</v>
      </c>
      <c r="X1047" s="92">
        <v>15</v>
      </c>
      <c r="Y1047" s="92">
        <f t="shared" si="859"/>
        <v>0.7478890229191798</v>
      </c>
      <c r="Z1047" s="62">
        <f t="shared" si="860"/>
        <v>16</v>
      </c>
      <c r="AA1047" s="5"/>
      <c r="AB1047" s="5"/>
    </row>
    <row r="1048" spans="2:28" ht="15" customHeight="1" x14ac:dyDescent="0.3">
      <c r="B1048" s="124">
        <v>44870</v>
      </c>
      <c r="C1048" s="74"/>
      <c r="D1048" s="74"/>
      <c r="E1048" s="74"/>
      <c r="F1048" s="74"/>
      <c r="G1048" s="74"/>
      <c r="H1048" s="95">
        <v>405</v>
      </c>
      <c r="I1048" s="56"/>
      <c r="J1048" s="92">
        <v>914</v>
      </c>
      <c r="K1048" s="93">
        <v>1.0200892857142858</v>
      </c>
      <c r="L1048" s="92">
        <v>62</v>
      </c>
      <c r="M1048" s="93">
        <v>1.0508474576271187</v>
      </c>
      <c r="N1048" s="15">
        <v>976</v>
      </c>
      <c r="O1048" s="74"/>
      <c r="P1048" s="5"/>
      <c r="Q1048" s="95">
        <v>0</v>
      </c>
      <c r="R1048" s="67">
        <f t="shared" si="855"/>
        <v>0</v>
      </c>
      <c r="S1048" s="95">
        <v>0</v>
      </c>
      <c r="T1048" s="67">
        <f t="shared" si="856"/>
        <v>0</v>
      </c>
      <c r="U1048" s="61">
        <f t="shared" si="857"/>
        <v>0</v>
      </c>
      <c r="V1048" s="95">
        <v>0</v>
      </c>
      <c r="W1048" s="67">
        <f t="shared" si="858"/>
        <v>0</v>
      </c>
      <c r="X1048" s="95">
        <v>0</v>
      </c>
      <c r="Y1048" s="95">
        <f t="shared" si="859"/>
        <v>0</v>
      </c>
      <c r="Z1048" s="62">
        <f t="shared" si="860"/>
        <v>0</v>
      </c>
      <c r="AA1048" s="5"/>
      <c r="AB1048" s="5"/>
    </row>
    <row r="1049" spans="2:28" ht="15" customHeight="1" x14ac:dyDescent="0.3">
      <c r="B1049" s="124">
        <v>44871</v>
      </c>
      <c r="C1049" s="74"/>
      <c r="D1049" s="74"/>
      <c r="E1049" s="74"/>
      <c r="F1049" s="74"/>
      <c r="G1049" s="74"/>
      <c r="H1049" s="95">
        <v>415</v>
      </c>
      <c r="I1049" s="56"/>
      <c r="J1049" s="92">
        <v>897</v>
      </c>
      <c r="K1049" s="93">
        <v>1.0158550396375992</v>
      </c>
      <c r="L1049" s="92">
        <v>45</v>
      </c>
      <c r="M1049" s="93">
        <v>1.7307692307692308</v>
      </c>
      <c r="N1049" s="15">
        <v>942</v>
      </c>
      <c r="O1049" s="74"/>
      <c r="P1049" s="5"/>
      <c r="Q1049" s="95">
        <v>0</v>
      </c>
      <c r="R1049" s="67">
        <f t="shared" si="855"/>
        <v>0</v>
      </c>
      <c r="S1049" s="95">
        <v>0</v>
      </c>
      <c r="T1049" s="67">
        <f t="shared" si="856"/>
        <v>0</v>
      </c>
      <c r="U1049" s="61">
        <f t="shared" si="857"/>
        <v>0</v>
      </c>
      <c r="V1049" s="95">
        <v>0</v>
      </c>
      <c r="W1049" s="67">
        <f t="shared" si="858"/>
        <v>0</v>
      </c>
      <c r="X1049" s="95">
        <v>0</v>
      </c>
      <c r="Y1049" s="95">
        <f t="shared" si="859"/>
        <v>0</v>
      </c>
      <c r="Z1049" s="62">
        <f t="shared" si="860"/>
        <v>0</v>
      </c>
      <c r="AA1049" s="5"/>
      <c r="AB1049" s="5"/>
    </row>
    <row r="1050" spans="2:28" ht="15" customHeight="1" x14ac:dyDescent="0.3">
      <c r="B1050" s="124">
        <v>44872</v>
      </c>
      <c r="C1050" s="74"/>
      <c r="D1050" s="74"/>
      <c r="E1050" s="74"/>
      <c r="F1050" s="74"/>
      <c r="G1050" s="74"/>
      <c r="H1050" s="95">
        <v>409</v>
      </c>
      <c r="I1050" s="56"/>
      <c r="J1050" s="92">
        <v>1495</v>
      </c>
      <c r="K1050" s="93">
        <v>1.0115020297699595</v>
      </c>
      <c r="L1050" s="92">
        <v>102</v>
      </c>
      <c r="M1050" s="93">
        <v>1.1590909090909092</v>
      </c>
      <c r="N1050" s="15">
        <v>1597</v>
      </c>
      <c r="O1050" s="74"/>
      <c r="P1050" s="5"/>
      <c r="Q1050" s="92">
        <v>393</v>
      </c>
      <c r="R1050" s="64">
        <f t="shared" si="855"/>
        <v>0.43549792447687435</v>
      </c>
      <c r="S1050" s="92">
        <v>38</v>
      </c>
      <c r="T1050" s="64">
        <f t="shared" si="856"/>
        <v>0.24507203411868725</v>
      </c>
      <c r="U1050" s="61">
        <f t="shared" si="857"/>
        <v>431</v>
      </c>
      <c r="V1050" s="92">
        <v>5</v>
      </c>
      <c r="W1050" s="64">
        <f t="shared" si="858"/>
        <v>2.0632279534109816</v>
      </c>
      <c r="X1050" s="92">
        <v>15</v>
      </c>
      <c r="Y1050" s="92">
        <f t="shared" si="859"/>
        <v>0.7478890229191798</v>
      </c>
      <c r="Z1050" s="62">
        <f t="shared" si="860"/>
        <v>20</v>
      </c>
      <c r="AA1050" s="5"/>
      <c r="AB1050" s="5"/>
    </row>
    <row r="1051" spans="2:28" ht="15" customHeight="1" x14ac:dyDescent="0.3">
      <c r="B1051" s="124">
        <v>44873</v>
      </c>
      <c r="C1051" s="74"/>
      <c r="D1051" s="74"/>
      <c r="E1051" s="74"/>
      <c r="F1051" s="74"/>
      <c r="G1051" s="74"/>
      <c r="H1051" s="95">
        <v>361</v>
      </c>
      <c r="I1051" s="56"/>
      <c r="J1051" s="92">
        <v>1493</v>
      </c>
      <c r="K1051" s="93">
        <v>1.0081026333558407</v>
      </c>
      <c r="L1051" s="92">
        <v>114</v>
      </c>
      <c r="M1051" s="93">
        <v>1.0363636363636364</v>
      </c>
      <c r="N1051" s="15">
        <v>1607</v>
      </c>
      <c r="O1051" s="74"/>
      <c r="P1051" s="5"/>
      <c r="Q1051" s="92">
        <v>395</v>
      </c>
      <c r="R1051" s="64">
        <f t="shared" si="855"/>
        <v>0.43771419890169305</v>
      </c>
      <c r="S1051" s="92">
        <v>40</v>
      </c>
      <c r="T1051" s="64">
        <f t="shared" si="856"/>
        <v>0.2579705622301971</v>
      </c>
      <c r="U1051" s="61">
        <f t="shared" si="857"/>
        <v>435</v>
      </c>
      <c r="V1051" s="92">
        <v>0</v>
      </c>
      <c r="W1051" s="64">
        <f t="shared" si="858"/>
        <v>0</v>
      </c>
      <c r="X1051" s="92">
        <v>8</v>
      </c>
      <c r="Y1051" s="92">
        <f t="shared" si="859"/>
        <v>0.39887414555689588</v>
      </c>
      <c r="Z1051" s="62">
        <f t="shared" si="860"/>
        <v>8</v>
      </c>
      <c r="AA1051" s="5"/>
      <c r="AB1051" s="5"/>
    </row>
    <row r="1052" spans="2:28" ht="15" customHeight="1" x14ac:dyDescent="0.3">
      <c r="B1052" s="124">
        <v>44874</v>
      </c>
      <c r="C1052" s="74"/>
      <c r="D1052" s="74"/>
      <c r="E1052" s="74"/>
      <c r="F1052" s="74"/>
      <c r="G1052" s="74"/>
      <c r="H1052" s="95">
        <v>352</v>
      </c>
      <c r="I1052" s="56"/>
      <c r="J1052" s="92">
        <v>1497</v>
      </c>
      <c r="K1052" s="93">
        <v>1.0114864864864865</v>
      </c>
      <c r="L1052" s="92">
        <v>123</v>
      </c>
      <c r="M1052" s="93">
        <v>0.97619047619047616</v>
      </c>
      <c r="N1052" s="15">
        <v>1620</v>
      </c>
      <c r="O1052" s="74"/>
      <c r="P1052" s="5"/>
      <c r="Q1052" s="92">
        <v>582</v>
      </c>
      <c r="R1052" s="64">
        <f t="shared" si="855"/>
        <v>0.64493585762224137</v>
      </c>
      <c r="S1052" s="92">
        <v>46</v>
      </c>
      <c r="T1052" s="64">
        <f t="shared" si="856"/>
        <v>0.29666614656472667</v>
      </c>
      <c r="U1052" s="61">
        <f t="shared" si="857"/>
        <v>628</v>
      </c>
      <c r="V1052" s="92">
        <v>4</v>
      </c>
      <c r="W1052" s="64">
        <f t="shared" si="858"/>
        <v>1.6505823627287854</v>
      </c>
      <c r="X1052" s="92">
        <v>28</v>
      </c>
      <c r="Y1052" s="92">
        <f t="shared" si="859"/>
        <v>1.3960595094491357</v>
      </c>
      <c r="Z1052" s="62">
        <f t="shared" si="860"/>
        <v>32</v>
      </c>
      <c r="AA1052" s="5"/>
      <c r="AB1052" s="5"/>
    </row>
    <row r="1053" spans="2:28" ht="15" customHeight="1" x14ac:dyDescent="0.3">
      <c r="B1053" s="124">
        <v>44875</v>
      </c>
      <c r="C1053" s="74"/>
      <c r="D1053" s="74"/>
      <c r="E1053" s="74"/>
      <c r="F1053" s="74"/>
      <c r="G1053" s="74"/>
      <c r="H1053" s="95">
        <v>387</v>
      </c>
      <c r="I1053" s="56"/>
      <c r="J1053" s="92">
        <v>1499</v>
      </c>
      <c r="K1053" s="93">
        <v>1.0107889413351314</v>
      </c>
      <c r="L1053" s="92">
        <v>119</v>
      </c>
      <c r="M1053" s="93">
        <v>1.3222222222222222</v>
      </c>
      <c r="N1053" s="15">
        <v>1618</v>
      </c>
      <c r="O1053" s="74"/>
      <c r="P1053" s="5"/>
      <c r="Q1053" s="92">
        <v>572</v>
      </c>
      <c r="R1053" s="64">
        <f t="shared" ref="R1053:R1059" si="861">Q1053/Q$68</f>
        <v>0.63385448549814793</v>
      </c>
      <c r="S1053" s="92">
        <v>40</v>
      </c>
      <c r="T1053" s="64">
        <f t="shared" ref="T1053:T1059" si="862">S1053/S$68</f>
        <v>0.2579705622301971</v>
      </c>
      <c r="U1053" s="61">
        <f t="shared" ref="U1053:U1059" si="863">Q1053+S1053</f>
        <v>612</v>
      </c>
      <c r="V1053" s="92">
        <v>0</v>
      </c>
      <c r="W1053" s="64">
        <f t="shared" ref="W1053:W1059" si="864">V1053/$V$68</f>
        <v>0</v>
      </c>
      <c r="X1053" s="92">
        <v>12</v>
      </c>
      <c r="Y1053" s="92">
        <f t="shared" ref="Y1053:Y1059" si="865">X1053/$X$68</f>
        <v>0.59831121833534384</v>
      </c>
      <c r="Z1053" s="62">
        <f t="shared" ref="Z1053:Z1059" si="866">V1053+X1053</f>
        <v>12</v>
      </c>
      <c r="AA1053" s="5"/>
      <c r="AB1053" s="5"/>
    </row>
    <row r="1054" spans="2:28" ht="15" customHeight="1" x14ac:dyDescent="0.3">
      <c r="B1054" s="124">
        <v>44876</v>
      </c>
      <c r="C1054" s="74"/>
      <c r="D1054" s="74"/>
      <c r="E1054" s="74"/>
      <c r="F1054" s="74"/>
      <c r="G1054" s="74"/>
      <c r="H1054" s="95">
        <v>433</v>
      </c>
      <c r="I1054" s="56"/>
      <c r="J1054" s="92">
        <v>1493</v>
      </c>
      <c r="K1054" s="93">
        <v>1.0047106325706594</v>
      </c>
      <c r="L1054" s="92">
        <v>125</v>
      </c>
      <c r="M1054" s="93">
        <v>1.2135922330097086</v>
      </c>
      <c r="N1054" s="15">
        <v>1618</v>
      </c>
      <c r="O1054" s="74"/>
      <c r="P1054" s="5"/>
      <c r="Q1054" s="92">
        <v>689</v>
      </c>
      <c r="R1054" s="64">
        <f t="shared" si="861"/>
        <v>0.76350653935004176</v>
      </c>
      <c r="S1054" s="92">
        <v>39</v>
      </c>
      <c r="T1054" s="64">
        <f t="shared" si="862"/>
        <v>0.25152129817444219</v>
      </c>
      <c r="U1054" s="61">
        <f t="shared" si="863"/>
        <v>728</v>
      </c>
      <c r="V1054" s="92">
        <v>0</v>
      </c>
      <c r="W1054" s="64">
        <f t="shared" si="864"/>
        <v>0</v>
      </c>
      <c r="X1054" s="92">
        <v>6</v>
      </c>
      <c r="Y1054" s="92">
        <f t="shared" si="865"/>
        <v>0.29915560916767192</v>
      </c>
      <c r="Z1054" s="62">
        <f t="shared" si="866"/>
        <v>6</v>
      </c>
      <c r="AA1054" s="5"/>
      <c r="AB1054" s="5"/>
    </row>
    <row r="1055" spans="2:28" ht="15" customHeight="1" x14ac:dyDescent="0.3">
      <c r="B1055" s="124">
        <v>44877</v>
      </c>
      <c r="C1055" s="74"/>
      <c r="D1055" s="74"/>
      <c r="E1055" s="74"/>
      <c r="F1055" s="74"/>
      <c r="G1055" s="74"/>
      <c r="H1055" s="95">
        <v>393</v>
      </c>
      <c r="I1055" s="56"/>
      <c r="J1055" s="92">
        <v>913</v>
      </c>
      <c r="K1055" s="93">
        <v>1.0189732142857142</v>
      </c>
      <c r="L1055" s="92">
        <v>71</v>
      </c>
      <c r="M1055" s="93">
        <v>1.2033898305084745</v>
      </c>
      <c r="N1055" s="15">
        <v>984</v>
      </c>
      <c r="O1055" s="74"/>
      <c r="P1055" s="5"/>
      <c r="Q1055" s="95">
        <v>0</v>
      </c>
      <c r="R1055" s="67">
        <f t="shared" si="861"/>
        <v>0</v>
      </c>
      <c r="S1055" s="95">
        <v>0</v>
      </c>
      <c r="T1055" s="67">
        <f t="shared" si="862"/>
        <v>0</v>
      </c>
      <c r="U1055" s="61">
        <f t="shared" si="863"/>
        <v>0</v>
      </c>
      <c r="V1055" s="95">
        <v>0</v>
      </c>
      <c r="W1055" s="67">
        <f t="shared" si="864"/>
        <v>0</v>
      </c>
      <c r="X1055" s="95">
        <v>0</v>
      </c>
      <c r="Y1055" s="95">
        <f t="shared" si="865"/>
        <v>0</v>
      </c>
      <c r="Z1055" s="62">
        <f t="shared" si="866"/>
        <v>0</v>
      </c>
      <c r="AA1055" s="5"/>
      <c r="AB1055" s="5"/>
    </row>
    <row r="1056" spans="2:28" ht="15" customHeight="1" x14ac:dyDescent="0.3">
      <c r="B1056" s="124">
        <v>44878</v>
      </c>
      <c r="C1056" s="74"/>
      <c r="D1056" s="74"/>
      <c r="E1056" s="74"/>
      <c r="F1056" s="74"/>
      <c r="G1056" s="74"/>
      <c r="H1056" s="95">
        <v>411</v>
      </c>
      <c r="I1056" s="56"/>
      <c r="J1056" s="92">
        <v>895</v>
      </c>
      <c r="K1056" s="93">
        <v>1.013590033975085</v>
      </c>
      <c r="L1056" s="92">
        <v>53</v>
      </c>
      <c r="M1056" s="93">
        <v>2.0384615384615383</v>
      </c>
      <c r="N1056" s="15">
        <v>948</v>
      </c>
      <c r="O1056" s="74"/>
      <c r="P1056" s="5"/>
      <c r="Q1056" s="95">
        <v>0</v>
      </c>
      <c r="R1056" s="67">
        <f t="shared" si="861"/>
        <v>0</v>
      </c>
      <c r="S1056" s="95">
        <v>0</v>
      </c>
      <c r="T1056" s="67">
        <f t="shared" si="862"/>
        <v>0</v>
      </c>
      <c r="U1056" s="61">
        <f t="shared" si="863"/>
        <v>0</v>
      </c>
      <c r="V1056" s="95">
        <v>0</v>
      </c>
      <c r="W1056" s="67">
        <f t="shared" si="864"/>
        <v>0</v>
      </c>
      <c r="X1056" s="95">
        <v>0</v>
      </c>
      <c r="Y1056" s="95">
        <f t="shared" si="865"/>
        <v>0</v>
      </c>
      <c r="Z1056" s="62">
        <f t="shared" si="866"/>
        <v>0</v>
      </c>
      <c r="AA1056" s="5"/>
      <c r="AB1056" s="5"/>
    </row>
    <row r="1057" spans="2:28" ht="15" customHeight="1" x14ac:dyDescent="0.3">
      <c r="B1057" s="124">
        <v>44879</v>
      </c>
      <c r="C1057" s="74"/>
      <c r="D1057" s="74"/>
      <c r="E1057" s="74"/>
      <c r="F1057" s="74"/>
      <c r="G1057" s="74"/>
      <c r="H1057" s="95">
        <v>418</v>
      </c>
      <c r="I1057" s="56"/>
      <c r="J1057" s="92">
        <v>1489</v>
      </c>
      <c r="K1057" s="93">
        <v>1.0074424898511503</v>
      </c>
      <c r="L1057" s="92">
        <v>103</v>
      </c>
      <c r="M1057" s="93">
        <v>1.1704545454545454</v>
      </c>
      <c r="N1057" s="15">
        <v>1592</v>
      </c>
      <c r="O1057" s="74"/>
      <c r="P1057" s="5"/>
      <c r="Q1057" s="92">
        <v>579</v>
      </c>
      <c r="R1057" s="64">
        <f t="shared" si="861"/>
        <v>0.64161144598501341</v>
      </c>
      <c r="S1057" s="92">
        <v>49</v>
      </c>
      <c r="T1057" s="64">
        <f t="shared" si="862"/>
        <v>0.31601393873199146</v>
      </c>
      <c r="U1057" s="61">
        <f t="shared" si="863"/>
        <v>628</v>
      </c>
      <c r="V1057" s="92">
        <v>0</v>
      </c>
      <c r="W1057" s="64">
        <f t="shared" si="864"/>
        <v>0</v>
      </c>
      <c r="X1057" s="92">
        <v>15</v>
      </c>
      <c r="Y1057" s="92">
        <f t="shared" si="865"/>
        <v>0.7478890229191798</v>
      </c>
      <c r="Z1057" s="62">
        <f t="shared" si="866"/>
        <v>15</v>
      </c>
      <c r="AA1057" s="5"/>
      <c r="AB1057" s="5"/>
    </row>
    <row r="1058" spans="2:28" ht="15" customHeight="1" x14ac:dyDescent="0.3">
      <c r="B1058" s="124">
        <v>44880</v>
      </c>
      <c r="C1058" s="74"/>
      <c r="D1058" s="74"/>
      <c r="E1058" s="74"/>
      <c r="F1058" s="74"/>
      <c r="G1058" s="74"/>
      <c r="H1058" s="95">
        <v>336</v>
      </c>
      <c r="I1058" s="56"/>
      <c r="J1058" s="92">
        <v>1477</v>
      </c>
      <c r="K1058" s="93">
        <v>0.99729912221471984</v>
      </c>
      <c r="L1058" s="92">
        <v>116</v>
      </c>
      <c r="M1058" s="93">
        <v>1.0545454545454545</v>
      </c>
      <c r="N1058" s="15">
        <v>1593</v>
      </c>
      <c r="O1058" s="74"/>
      <c r="P1058" s="5"/>
      <c r="Q1058" s="92">
        <v>674</v>
      </c>
      <c r="R1058" s="64">
        <f t="shared" si="861"/>
        <v>0.7468844811639016</v>
      </c>
      <c r="S1058" s="92">
        <v>67</v>
      </c>
      <c r="T1058" s="64">
        <f t="shared" si="862"/>
        <v>0.43210069173558013</v>
      </c>
      <c r="U1058" s="61">
        <f t="shared" si="863"/>
        <v>741</v>
      </c>
      <c r="V1058" s="92">
        <v>0</v>
      </c>
      <c r="W1058" s="64">
        <f t="shared" si="864"/>
        <v>0</v>
      </c>
      <c r="X1058" s="92">
        <v>3</v>
      </c>
      <c r="Y1058" s="92">
        <f t="shared" si="865"/>
        <v>0.14957780458383596</v>
      </c>
      <c r="Z1058" s="62">
        <f t="shared" si="866"/>
        <v>3</v>
      </c>
      <c r="AA1058" s="5"/>
      <c r="AB1058" s="5"/>
    </row>
    <row r="1059" spans="2:28" ht="15" customHeight="1" x14ac:dyDescent="0.3">
      <c r="B1059" s="124">
        <v>44881</v>
      </c>
      <c r="C1059" s="74"/>
      <c r="D1059" s="74"/>
      <c r="E1059" s="74"/>
      <c r="F1059" s="74"/>
      <c r="G1059" s="74"/>
      <c r="H1059" s="95">
        <v>346</v>
      </c>
      <c r="I1059" s="56"/>
      <c r="J1059" s="92">
        <v>1492</v>
      </c>
      <c r="K1059" s="93">
        <v>1.008108108108108</v>
      </c>
      <c r="L1059" s="92">
        <v>108</v>
      </c>
      <c r="M1059" s="93">
        <v>0.8571428571428571</v>
      </c>
      <c r="N1059" s="15">
        <v>1600</v>
      </c>
      <c r="O1059" s="74"/>
      <c r="P1059" s="5"/>
      <c r="Q1059" s="92">
        <v>929</v>
      </c>
      <c r="R1059" s="64">
        <f t="shared" si="861"/>
        <v>1.0294594703282858</v>
      </c>
      <c r="S1059" s="92">
        <v>55</v>
      </c>
      <c r="T1059" s="64">
        <f t="shared" si="862"/>
        <v>0.35470952306652104</v>
      </c>
      <c r="U1059" s="61">
        <f t="shared" si="863"/>
        <v>984</v>
      </c>
      <c r="V1059" s="92">
        <v>0</v>
      </c>
      <c r="W1059" s="64">
        <f t="shared" si="864"/>
        <v>0</v>
      </c>
      <c r="X1059" s="92">
        <v>16</v>
      </c>
      <c r="Y1059" s="92">
        <f t="shared" si="865"/>
        <v>0.79774829111379175</v>
      </c>
      <c r="Z1059" s="62">
        <f t="shared" si="866"/>
        <v>16</v>
      </c>
      <c r="AA1059" s="5"/>
      <c r="AB1059" s="5"/>
    </row>
    <row r="1060" spans="2:28" ht="15" customHeight="1" x14ac:dyDescent="0.3">
      <c r="B1060" s="124">
        <v>44882</v>
      </c>
      <c r="C1060" s="74"/>
      <c r="D1060" s="74"/>
      <c r="E1060" s="74"/>
      <c r="F1060" s="74"/>
      <c r="G1060" s="74"/>
      <c r="H1060" s="95">
        <v>358</v>
      </c>
      <c r="I1060" s="56"/>
      <c r="J1060" s="92">
        <v>1494</v>
      </c>
      <c r="K1060" s="93">
        <v>1.0074173971679028</v>
      </c>
      <c r="L1060" s="92">
        <v>104</v>
      </c>
      <c r="M1060" s="93">
        <v>1.1555555555555554</v>
      </c>
      <c r="N1060" s="15">
        <v>1598</v>
      </c>
      <c r="O1060" s="74"/>
      <c r="P1060" s="5"/>
      <c r="Q1060" s="92">
        <v>769</v>
      </c>
      <c r="R1060" s="64">
        <f t="shared" ref="R1060:R1066" si="867">Q1060/Q$68</f>
        <v>0.8521575163427898</v>
      </c>
      <c r="S1060" s="92">
        <v>76</v>
      </c>
      <c r="T1060" s="64">
        <f t="shared" ref="T1060:T1066" si="868">S1060/S$68</f>
        <v>0.4901440682373745</v>
      </c>
      <c r="U1060" s="61">
        <f t="shared" ref="U1060:U1066" si="869">Q1060+S1060</f>
        <v>845</v>
      </c>
      <c r="V1060" s="92">
        <v>1</v>
      </c>
      <c r="W1060" s="64">
        <f t="shared" ref="W1060:W1066" si="870">V1060/$V$68</f>
        <v>0.41264559068219636</v>
      </c>
      <c r="X1060" s="92">
        <v>10</v>
      </c>
      <c r="Y1060" s="92">
        <f t="shared" ref="Y1060:Y1066" si="871">X1060/$X$68</f>
        <v>0.49859268194611989</v>
      </c>
      <c r="Z1060" s="62">
        <f t="shared" ref="Z1060:Z1066" si="872">V1060+X1060</f>
        <v>11</v>
      </c>
      <c r="AA1060" s="5"/>
      <c r="AB1060" s="5"/>
    </row>
    <row r="1061" spans="2:28" ht="15" customHeight="1" x14ac:dyDescent="0.3">
      <c r="B1061" s="124">
        <v>44883</v>
      </c>
      <c r="C1061" s="74"/>
      <c r="D1061" s="74"/>
      <c r="E1061" s="74"/>
      <c r="F1061" s="74"/>
      <c r="G1061" s="74"/>
      <c r="H1061" s="95">
        <v>432</v>
      </c>
      <c r="I1061" s="56"/>
      <c r="J1061" s="92">
        <v>1489</v>
      </c>
      <c r="K1061" s="93">
        <v>1.0020188425302827</v>
      </c>
      <c r="L1061" s="92">
        <v>129</v>
      </c>
      <c r="M1061" s="93">
        <v>1.2524271844660195</v>
      </c>
      <c r="N1061" s="15">
        <v>1618</v>
      </c>
      <c r="O1061" s="74"/>
      <c r="P1061" s="5"/>
      <c r="Q1061" s="92">
        <v>581</v>
      </c>
      <c r="R1061" s="64">
        <f t="shared" si="867"/>
        <v>0.64382772040983205</v>
      </c>
      <c r="S1061" s="92">
        <v>59</v>
      </c>
      <c r="T1061" s="64">
        <f t="shared" si="868"/>
        <v>0.38050657928954074</v>
      </c>
      <c r="U1061" s="61">
        <f t="shared" si="869"/>
        <v>640</v>
      </c>
      <c r="V1061" s="92">
        <v>3</v>
      </c>
      <c r="W1061" s="64">
        <f t="shared" si="870"/>
        <v>1.237936772046589</v>
      </c>
      <c r="X1061" s="92">
        <v>9</v>
      </c>
      <c r="Y1061" s="92">
        <f t="shared" si="871"/>
        <v>0.44873341375150788</v>
      </c>
      <c r="Z1061" s="62">
        <f t="shared" si="872"/>
        <v>12</v>
      </c>
      <c r="AA1061" s="5"/>
      <c r="AB1061" s="5"/>
    </row>
    <row r="1062" spans="2:28" ht="15" customHeight="1" x14ac:dyDescent="0.3">
      <c r="B1062" s="124">
        <v>44884</v>
      </c>
      <c r="C1062" s="74"/>
      <c r="D1062" s="74"/>
      <c r="E1062" s="74"/>
      <c r="F1062" s="74"/>
      <c r="G1062" s="74"/>
      <c r="H1062" s="95">
        <v>378</v>
      </c>
      <c r="I1062" s="56"/>
      <c r="J1062" s="92">
        <v>918</v>
      </c>
      <c r="K1062" s="93">
        <v>1.0245535714285714</v>
      </c>
      <c r="L1062" s="92">
        <v>61</v>
      </c>
      <c r="M1062" s="93">
        <v>1.0338983050847457</v>
      </c>
      <c r="N1062" s="15">
        <v>979</v>
      </c>
      <c r="O1062" s="74"/>
      <c r="P1062" s="5"/>
      <c r="Q1062" s="95">
        <v>0</v>
      </c>
      <c r="R1062" s="67">
        <f t="shared" si="867"/>
        <v>0</v>
      </c>
      <c r="S1062" s="95">
        <v>0</v>
      </c>
      <c r="T1062" s="67">
        <f t="shared" si="868"/>
        <v>0</v>
      </c>
      <c r="U1062" s="61">
        <f t="shared" si="869"/>
        <v>0</v>
      </c>
      <c r="V1062" s="95">
        <v>0</v>
      </c>
      <c r="W1062" s="67">
        <f t="shared" si="870"/>
        <v>0</v>
      </c>
      <c r="X1062" s="95">
        <v>0</v>
      </c>
      <c r="Y1062" s="95">
        <f t="shared" si="871"/>
        <v>0</v>
      </c>
      <c r="Z1062" s="62">
        <f t="shared" si="872"/>
        <v>0</v>
      </c>
      <c r="AA1062" s="5"/>
      <c r="AB1062" s="5"/>
    </row>
    <row r="1063" spans="2:28" ht="15" customHeight="1" x14ac:dyDescent="0.3">
      <c r="B1063" s="124">
        <v>44885</v>
      </c>
      <c r="C1063" s="74"/>
      <c r="D1063" s="74"/>
      <c r="E1063" s="74"/>
      <c r="F1063" s="74"/>
      <c r="G1063" s="74"/>
      <c r="H1063" s="95">
        <v>399</v>
      </c>
      <c r="I1063" s="56"/>
      <c r="J1063" s="92">
        <v>886</v>
      </c>
      <c r="K1063" s="93">
        <v>1.0033975084937712</v>
      </c>
      <c r="L1063" s="92">
        <v>55</v>
      </c>
      <c r="M1063" s="93">
        <v>2.1153846153846154</v>
      </c>
      <c r="N1063" s="15">
        <v>941</v>
      </c>
      <c r="O1063" s="74"/>
      <c r="P1063" s="5"/>
      <c r="Q1063" s="95">
        <v>0</v>
      </c>
      <c r="R1063" s="67">
        <f t="shared" si="867"/>
        <v>0</v>
      </c>
      <c r="S1063" s="95">
        <v>0</v>
      </c>
      <c r="T1063" s="67">
        <f t="shared" si="868"/>
        <v>0</v>
      </c>
      <c r="U1063" s="61">
        <f t="shared" si="869"/>
        <v>0</v>
      </c>
      <c r="V1063" s="95">
        <v>0</v>
      </c>
      <c r="W1063" s="67">
        <f t="shared" si="870"/>
        <v>0</v>
      </c>
      <c r="X1063" s="95">
        <v>0</v>
      </c>
      <c r="Y1063" s="95">
        <f t="shared" si="871"/>
        <v>0</v>
      </c>
      <c r="Z1063" s="62">
        <f t="shared" si="872"/>
        <v>0</v>
      </c>
      <c r="AA1063" s="5"/>
      <c r="AB1063" s="5"/>
    </row>
    <row r="1064" spans="2:28" ht="15" customHeight="1" x14ac:dyDescent="0.3">
      <c r="B1064" s="124">
        <v>44886</v>
      </c>
      <c r="C1064" s="74"/>
      <c r="D1064" s="74"/>
      <c r="E1064" s="74"/>
      <c r="F1064" s="74"/>
      <c r="G1064" s="74"/>
      <c r="H1064" s="95">
        <v>395</v>
      </c>
      <c r="I1064" s="56"/>
      <c r="J1064" s="92">
        <v>1487</v>
      </c>
      <c r="K1064" s="93">
        <v>1.0060893098782138</v>
      </c>
      <c r="L1064" s="92">
        <v>97</v>
      </c>
      <c r="M1064" s="93">
        <v>1.1022727272727273</v>
      </c>
      <c r="N1064" s="15">
        <v>1584</v>
      </c>
      <c r="O1064" s="74"/>
      <c r="P1064" s="5"/>
      <c r="Q1064" s="92">
        <v>704</v>
      </c>
      <c r="R1064" s="64">
        <f t="shared" si="867"/>
        <v>0.78012859753618202</v>
      </c>
      <c r="S1064" s="92">
        <v>66</v>
      </c>
      <c r="T1064" s="64">
        <f t="shared" si="868"/>
        <v>0.42565142767982522</v>
      </c>
      <c r="U1064" s="61">
        <f t="shared" si="869"/>
        <v>770</v>
      </c>
      <c r="V1064" s="92">
        <v>0</v>
      </c>
      <c r="W1064" s="64">
        <f t="shared" si="870"/>
        <v>0</v>
      </c>
      <c r="X1064" s="92">
        <v>23</v>
      </c>
      <c r="Y1064" s="92">
        <f t="shared" si="871"/>
        <v>1.1467631684760757</v>
      </c>
      <c r="Z1064" s="62">
        <f t="shared" si="872"/>
        <v>23</v>
      </c>
      <c r="AA1064" s="5"/>
      <c r="AB1064" s="5"/>
    </row>
    <row r="1065" spans="2:28" ht="15" customHeight="1" x14ac:dyDescent="0.3">
      <c r="B1065" s="124">
        <v>44887</v>
      </c>
      <c r="C1065" s="74"/>
      <c r="D1065" s="74"/>
      <c r="E1065" s="74"/>
      <c r="F1065" s="74"/>
      <c r="G1065" s="74"/>
      <c r="H1065" s="95">
        <v>330</v>
      </c>
      <c r="I1065" s="56"/>
      <c r="J1065" s="92">
        <v>1478</v>
      </c>
      <c r="K1065" s="93">
        <v>0.99797434166103982</v>
      </c>
      <c r="L1065" s="92">
        <v>108</v>
      </c>
      <c r="M1065" s="93">
        <v>0.98181818181818181</v>
      </c>
      <c r="N1065" s="15">
        <v>1586</v>
      </c>
      <c r="O1065" s="74"/>
      <c r="P1065" s="5"/>
      <c r="Q1065" s="92">
        <v>854</v>
      </c>
      <c r="R1065" s="64">
        <f t="shared" si="867"/>
        <v>0.94634917939758445</v>
      </c>
      <c r="S1065" s="92">
        <v>66</v>
      </c>
      <c r="T1065" s="64">
        <f t="shared" si="868"/>
        <v>0.42565142767982522</v>
      </c>
      <c r="U1065" s="61">
        <f t="shared" si="869"/>
        <v>920</v>
      </c>
      <c r="V1065" s="92">
        <v>1</v>
      </c>
      <c r="W1065" s="64">
        <f t="shared" si="870"/>
        <v>0.41264559068219636</v>
      </c>
      <c r="X1065" s="92">
        <v>13</v>
      </c>
      <c r="Y1065" s="92">
        <f t="shared" si="871"/>
        <v>0.64817048652995579</v>
      </c>
      <c r="Z1065" s="62">
        <f t="shared" si="872"/>
        <v>14</v>
      </c>
      <c r="AA1065" s="5"/>
      <c r="AB1065" s="5"/>
    </row>
    <row r="1066" spans="2:28" ht="15" customHeight="1" x14ac:dyDescent="0.3">
      <c r="B1066" s="124">
        <v>44888</v>
      </c>
      <c r="C1066" s="74"/>
      <c r="D1066" s="74"/>
      <c r="E1066" s="74"/>
      <c r="F1066" s="74"/>
      <c r="G1066" s="74"/>
      <c r="H1066" s="95">
        <v>341</v>
      </c>
      <c r="I1066" s="56"/>
      <c r="J1066" s="92">
        <v>1485</v>
      </c>
      <c r="K1066" s="93">
        <v>1.0033783783783783</v>
      </c>
      <c r="L1066" s="92">
        <v>107</v>
      </c>
      <c r="M1066" s="93">
        <v>0.84920634920634919</v>
      </c>
      <c r="N1066" s="15">
        <v>1592</v>
      </c>
      <c r="O1066" s="74"/>
      <c r="P1066" s="5"/>
      <c r="Q1066" s="92">
        <v>676</v>
      </c>
      <c r="R1066" s="64">
        <f t="shared" si="867"/>
        <v>0.74910075558872025</v>
      </c>
      <c r="S1066" s="92">
        <v>101</v>
      </c>
      <c r="T1066" s="64">
        <f t="shared" si="868"/>
        <v>0.65137566963124771</v>
      </c>
      <c r="U1066" s="61">
        <f t="shared" si="869"/>
        <v>777</v>
      </c>
      <c r="V1066" s="92">
        <v>0</v>
      </c>
      <c r="W1066" s="64">
        <f t="shared" si="870"/>
        <v>0</v>
      </c>
      <c r="X1066" s="92">
        <v>5</v>
      </c>
      <c r="Y1066" s="92">
        <f t="shared" si="871"/>
        <v>0.24929634097305994</v>
      </c>
      <c r="Z1066" s="62">
        <f t="shared" si="872"/>
        <v>5</v>
      </c>
      <c r="AA1066" s="5"/>
      <c r="AB1066" s="5"/>
    </row>
    <row r="1067" spans="2:28" ht="15" customHeight="1" x14ac:dyDescent="0.3">
      <c r="B1067" s="124">
        <v>44889</v>
      </c>
      <c r="C1067" s="74"/>
      <c r="D1067" s="74"/>
      <c r="E1067" s="74"/>
      <c r="F1067" s="74"/>
      <c r="G1067" s="74"/>
      <c r="H1067" s="95">
        <v>362</v>
      </c>
      <c r="I1067" s="56"/>
      <c r="J1067" s="92">
        <v>1471</v>
      </c>
      <c r="K1067" s="93">
        <v>0.99190829399865144</v>
      </c>
      <c r="L1067" s="92">
        <v>103</v>
      </c>
      <c r="M1067" s="93">
        <v>1.1444444444444444</v>
      </c>
      <c r="N1067" s="15">
        <v>1574</v>
      </c>
      <c r="O1067" s="74"/>
      <c r="P1067" s="5"/>
      <c r="Q1067" s="92">
        <v>841</v>
      </c>
      <c r="R1067" s="64">
        <f t="shared" ref="R1067:R1071" si="873">Q1067/Q$68</f>
        <v>0.93194339563626294</v>
      </c>
      <c r="S1067" s="92">
        <v>85</v>
      </c>
      <c r="T1067" s="64">
        <f t="shared" ref="T1067:T1071" si="874">S1067/S$68</f>
        <v>0.54818744473916881</v>
      </c>
      <c r="U1067" s="61">
        <f t="shared" ref="U1067:U1071" si="875">Q1067+S1067</f>
        <v>926</v>
      </c>
      <c r="V1067" s="92">
        <v>2</v>
      </c>
      <c r="W1067" s="64">
        <f t="shared" ref="W1067:W1071" si="876">V1067/$V$68</f>
        <v>0.82529118136439272</v>
      </c>
      <c r="X1067" s="92">
        <v>12</v>
      </c>
      <c r="Y1067" s="92">
        <f t="shared" ref="Y1067:Y1071" si="877">X1067/$X$68</f>
        <v>0.59831121833534384</v>
      </c>
      <c r="Z1067" s="62">
        <f t="shared" ref="Z1067:Z1071" si="878">V1067+X1067</f>
        <v>14</v>
      </c>
      <c r="AA1067" s="5"/>
      <c r="AB1067" s="5"/>
    </row>
    <row r="1068" spans="2:28" ht="15" customHeight="1" x14ac:dyDescent="0.3">
      <c r="B1068" s="124">
        <v>44890</v>
      </c>
      <c r="C1068" s="74"/>
      <c r="D1068" s="74"/>
      <c r="E1068" s="74"/>
      <c r="F1068" s="74"/>
      <c r="G1068" s="74"/>
      <c r="H1068" s="95">
        <v>426</v>
      </c>
      <c r="I1068" s="56"/>
      <c r="J1068" s="92">
        <v>1494</v>
      </c>
      <c r="K1068" s="93">
        <v>1.0053835800807538</v>
      </c>
      <c r="L1068" s="92">
        <v>119</v>
      </c>
      <c r="M1068" s="93">
        <v>1.1553398058252426</v>
      </c>
      <c r="N1068" s="15">
        <v>1613</v>
      </c>
      <c r="O1068" s="74"/>
      <c r="P1068" s="5"/>
      <c r="Q1068" s="92">
        <v>587</v>
      </c>
      <c r="R1068" s="64">
        <f t="shared" si="873"/>
        <v>0.6504765436842882</v>
      </c>
      <c r="S1068" s="92">
        <v>95</v>
      </c>
      <c r="T1068" s="64">
        <f t="shared" si="874"/>
        <v>0.61268008529671814</v>
      </c>
      <c r="U1068" s="61">
        <f t="shared" si="875"/>
        <v>682</v>
      </c>
      <c r="V1068" s="92">
        <v>0</v>
      </c>
      <c r="W1068" s="64">
        <f t="shared" si="876"/>
        <v>0</v>
      </c>
      <c r="X1068" s="92">
        <v>9</v>
      </c>
      <c r="Y1068" s="92">
        <f t="shared" si="877"/>
        <v>0.44873341375150788</v>
      </c>
      <c r="Z1068" s="62">
        <f t="shared" si="878"/>
        <v>9</v>
      </c>
      <c r="AA1068" s="5"/>
      <c r="AB1068" s="5"/>
    </row>
    <row r="1069" spans="2:28" ht="15" customHeight="1" x14ac:dyDescent="0.3">
      <c r="B1069" s="124">
        <v>44891</v>
      </c>
      <c r="C1069" s="74"/>
      <c r="D1069" s="74"/>
      <c r="E1069" s="74"/>
      <c r="F1069" s="74"/>
      <c r="G1069" s="74"/>
      <c r="H1069" s="95">
        <v>382</v>
      </c>
      <c r="I1069" s="56"/>
      <c r="J1069" s="92">
        <v>918</v>
      </c>
      <c r="K1069" s="93">
        <v>1.0245535714285714</v>
      </c>
      <c r="L1069" s="92">
        <v>48</v>
      </c>
      <c r="M1069" s="93">
        <v>0.81355932203389836</v>
      </c>
      <c r="N1069" s="15">
        <v>966</v>
      </c>
      <c r="O1069" s="74"/>
      <c r="P1069" s="5"/>
      <c r="Q1069" s="95">
        <v>0</v>
      </c>
      <c r="R1069" s="67">
        <f t="shared" si="873"/>
        <v>0</v>
      </c>
      <c r="S1069" s="95">
        <v>0</v>
      </c>
      <c r="T1069" s="67">
        <f t="shared" si="874"/>
        <v>0</v>
      </c>
      <c r="U1069" s="61">
        <f t="shared" si="875"/>
        <v>0</v>
      </c>
      <c r="V1069" s="95">
        <v>0</v>
      </c>
      <c r="W1069" s="67">
        <f t="shared" si="876"/>
        <v>0</v>
      </c>
      <c r="X1069" s="95">
        <v>0</v>
      </c>
      <c r="Y1069" s="95">
        <f t="shared" si="877"/>
        <v>0</v>
      </c>
      <c r="Z1069" s="62">
        <f t="shared" si="878"/>
        <v>0</v>
      </c>
      <c r="AA1069" s="5"/>
      <c r="AB1069" s="5"/>
    </row>
    <row r="1070" spans="2:28" ht="15" customHeight="1" x14ac:dyDescent="0.3">
      <c r="B1070" s="124">
        <v>44892</v>
      </c>
      <c r="C1070" s="74"/>
      <c r="D1070" s="74"/>
      <c r="E1070" s="74"/>
      <c r="F1070" s="74"/>
      <c r="G1070" s="74"/>
      <c r="H1070" s="95">
        <v>408</v>
      </c>
      <c r="I1070" s="56"/>
      <c r="J1070" s="92">
        <v>892</v>
      </c>
      <c r="K1070" s="93">
        <v>1.0101925254813138</v>
      </c>
      <c r="L1070" s="92">
        <v>39</v>
      </c>
      <c r="M1070" s="93">
        <v>1.5</v>
      </c>
      <c r="N1070" s="15">
        <v>931</v>
      </c>
      <c r="O1070" s="74"/>
      <c r="P1070" s="5"/>
      <c r="Q1070" s="95">
        <v>0</v>
      </c>
      <c r="R1070" s="67">
        <f t="shared" si="873"/>
        <v>0</v>
      </c>
      <c r="S1070" s="95">
        <v>0</v>
      </c>
      <c r="T1070" s="67">
        <f t="shared" si="874"/>
        <v>0</v>
      </c>
      <c r="U1070" s="61">
        <f t="shared" si="875"/>
        <v>0</v>
      </c>
      <c r="V1070" s="95">
        <v>0</v>
      </c>
      <c r="W1070" s="67">
        <f t="shared" si="876"/>
        <v>0</v>
      </c>
      <c r="X1070" s="95">
        <v>0</v>
      </c>
      <c r="Y1070" s="95">
        <f t="shared" si="877"/>
        <v>0</v>
      </c>
      <c r="Z1070" s="62">
        <f t="shared" si="878"/>
        <v>0</v>
      </c>
      <c r="AA1070" s="5"/>
      <c r="AB1070" s="5"/>
    </row>
    <row r="1071" spans="2:28" ht="15" customHeight="1" x14ac:dyDescent="0.3">
      <c r="B1071" s="124">
        <v>44893</v>
      </c>
      <c r="C1071" s="74"/>
      <c r="D1071" s="74"/>
      <c r="E1071" s="74"/>
      <c r="F1071" s="74"/>
      <c r="G1071" s="74"/>
      <c r="H1071" s="95">
        <v>396</v>
      </c>
      <c r="I1071" s="56"/>
      <c r="J1071" s="92">
        <v>1491</v>
      </c>
      <c r="K1071" s="93">
        <v>1.0087956698240865</v>
      </c>
      <c r="L1071" s="92">
        <v>83</v>
      </c>
      <c r="M1071" s="93">
        <v>0.94318181818181823</v>
      </c>
      <c r="N1071" s="15">
        <v>1574</v>
      </c>
      <c r="O1071" s="74"/>
      <c r="P1071" s="5"/>
      <c r="Q1071" s="92">
        <v>1288</v>
      </c>
      <c r="R1071" s="64">
        <f t="shared" si="873"/>
        <v>1.4272807295832421</v>
      </c>
      <c r="S1071" s="92">
        <v>123</v>
      </c>
      <c r="T1071" s="64">
        <f t="shared" si="874"/>
        <v>0.79325947885785608</v>
      </c>
      <c r="U1071" s="61">
        <f t="shared" si="875"/>
        <v>1411</v>
      </c>
      <c r="V1071" s="92">
        <v>1</v>
      </c>
      <c r="W1071" s="64">
        <f t="shared" si="876"/>
        <v>0.41264559068219636</v>
      </c>
      <c r="X1071" s="92">
        <v>12</v>
      </c>
      <c r="Y1071" s="92">
        <f t="shared" si="877"/>
        <v>0.59831121833534384</v>
      </c>
      <c r="Z1071" s="62">
        <f t="shared" si="878"/>
        <v>13</v>
      </c>
      <c r="AA1071" s="5"/>
      <c r="AB1071" s="5"/>
    </row>
    <row r="1072" spans="2:28" ht="15" customHeight="1" x14ac:dyDescent="0.3">
      <c r="B1072" s="124">
        <v>44894</v>
      </c>
      <c r="C1072" s="74"/>
      <c r="D1072" s="74"/>
      <c r="E1072" s="74"/>
      <c r="F1072" s="74"/>
      <c r="G1072" s="74"/>
      <c r="H1072" s="95">
        <v>322</v>
      </c>
      <c r="I1072" s="56"/>
      <c r="J1072" s="92">
        <v>1491</v>
      </c>
      <c r="K1072" s="93">
        <v>1.0067521944632005</v>
      </c>
      <c r="L1072" s="92">
        <v>96</v>
      </c>
      <c r="M1072" s="93">
        <v>0.87272727272727268</v>
      </c>
      <c r="N1072" s="15">
        <v>1587</v>
      </c>
      <c r="O1072" s="74"/>
      <c r="P1072" s="5"/>
      <c r="Q1072" s="92">
        <v>1531</v>
      </c>
      <c r="R1072" s="64">
        <f t="shared" ref="R1072:R1080" si="879">Q1072/Q$68</f>
        <v>1.6965580721987141</v>
      </c>
      <c r="S1072" s="92">
        <v>213</v>
      </c>
      <c r="T1072" s="64">
        <f t="shared" ref="T1072:T1080" si="880">S1072/S$68</f>
        <v>1.3736932438757996</v>
      </c>
      <c r="U1072" s="61">
        <f t="shared" ref="U1072:U1080" si="881">Q1072+S1072</f>
        <v>1744</v>
      </c>
      <c r="V1072" s="92">
        <v>1</v>
      </c>
      <c r="W1072" s="64">
        <f t="shared" ref="W1072:W1080" si="882">V1072/$V$68</f>
        <v>0.41264559068219636</v>
      </c>
      <c r="X1072" s="92">
        <v>10</v>
      </c>
      <c r="Y1072" s="92">
        <f t="shared" ref="Y1072:Y1080" si="883">X1072/$X$68</f>
        <v>0.49859268194611989</v>
      </c>
      <c r="Z1072" s="62">
        <f t="shared" ref="Z1072:Z1080" si="884">V1072+X1072</f>
        <v>11</v>
      </c>
      <c r="AA1072" s="5"/>
      <c r="AB1072" s="5"/>
    </row>
    <row r="1073" spans="2:28" ht="15" customHeight="1" x14ac:dyDescent="0.3">
      <c r="B1073" s="124">
        <v>44895</v>
      </c>
      <c r="C1073" s="74"/>
      <c r="D1073" s="74"/>
      <c r="E1073" s="74"/>
      <c r="F1073" s="74"/>
      <c r="G1073" s="74"/>
      <c r="H1073" s="95">
        <v>345</v>
      </c>
      <c r="I1073" s="56"/>
      <c r="J1073" s="92">
        <v>382</v>
      </c>
      <c r="K1073" s="93">
        <v>0.25810810810810808</v>
      </c>
      <c r="L1073" s="92">
        <v>15</v>
      </c>
      <c r="M1073" s="93">
        <v>0.11904761904761904</v>
      </c>
      <c r="N1073" s="15">
        <v>397</v>
      </c>
      <c r="O1073" s="74"/>
      <c r="P1073" s="5"/>
      <c r="Q1073" s="92">
        <v>1614</v>
      </c>
      <c r="R1073" s="64">
        <f t="shared" si="879"/>
        <v>1.78853346082869</v>
      </c>
      <c r="S1073" s="92">
        <v>305</v>
      </c>
      <c r="T1073" s="64">
        <f t="shared" si="880"/>
        <v>1.967025537005253</v>
      </c>
      <c r="U1073" s="61">
        <f t="shared" si="881"/>
        <v>1919</v>
      </c>
      <c r="V1073" s="92">
        <v>0</v>
      </c>
      <c r="W1073" s="64">
        <f t="shared" si="882"/>
        <v>0</v>
      </c>
      <c r="X1073" s="92">
        <v>6</v>
      </c>
      <c r="Y1073" s="92">
        <f t="shared" si="883"/>
        <v>0.29915560916767192</v>
      </c>
      <c r="Z1073" s="62">
        <f t="shared" si="884"/>
        <v>6</v>
      </c>
      <c r="AA1073" s="5"/>
      <c r="AB1073" s="5"/>
    </row>
    <row r="1074" spans="2:28" ht="15" customHeight="1" x14ac:dyDescent="0.3">
      <c r="B1074" s="124">
        <v>44896</v>
      </c>
      <c r="C1074" s="74"/>
      <c r="D1074" s="74"/>
      <c r="E1074" s="74"/>
      <c r="F1074" s="74"/>
      <c r="G1074" s="74"/>
      <c r="H1074" s="95">
        <v>360</v>
      </c>
      <c r="I1074" s="56"/>
      <c r="J1074" s="92">
        <v>902</v>
      </c>
      <c r="K1074" s="93">
        <v>0.60822656776803774</v>
      </c>
      <c r="L1074" s="92">
        <v>56</v>
      </c>
      <c r="M1074" s="93">
        <v>0.62222222222222223</v>
      </c>
      <c r="N1074" s="15">
        <v>958</v>
      </c>
      <c r="O1074" s="74"/>
      <c r="P1074" s="5"/>
      <c r="Q1074" s="276">
        <v>0</v>
      </c>
      <c r="R1074" s="85">
        <f t="shared" si="879"/>
        <v>0</v>
      </c>
      <c r="S1074" s="276">
        <v>0</v>
      </c>
      <c r="T1074" s="85">
        <f t="shared" si="880"/>
        <v>0</v>
      </c>
      <c r="U1074" s="86">
        <f t="shared" si="881"/>
        <v>0</v>
      </c>
      <c r="V1074" s="276">
        <v>0</v>
      </c>
      <c r="W1074" s="85">
        <f t="shared" si="882"/>
        <v>0</v>
      </c>
      <c r="X1074" s="276">
        <v>0</v>
      </c>
      <c r="Y1074" s="276">
        <f t="shared" si="883"/>
        <v>0</v>
      </c>
      <c r="Z1074" s="87">
        <f t="shared" si="884"/>
        <v>0</v>
      </c>
      <c r="AA1074" s="5"/>
      <c r="AB1074" s="5"/>
    </row>
    <row r="1075" spans="2:28" ht="15" customHeight="1" x14ac:dyDescent="0.3">
      <c r="B1075" s="124">
        <v>44897</v>
      </c>
      <c r="C1075" s="74"/>
      <c r="D1075" s="74"/>
      <c r="E1075" s="74"/>
      <c r="F1075" s="74"/>
      <c r="G1075" s="74"/>
      <c r="H1075" s="95">
        <v>419</v>
      </c>
      <c r="I1075" s="56"/>
      <c r="J1075" s="92">
        <v>1488</v>
      </c>
      <c r="K1075" s="93">
        <v>1.0013458950201883</v>
      </c>
      <c r="L1075" s="92">
        <v>102</v>
      </c>
      <c r="M1075" s="93">
        <v>0.99029126213592233</v>
      </c>
      <c r="N1075" s="15">
        <v>1590</v>
      </c>
      <c r="O1075" s="74"/>
      <c r="P1075" s="5"/>
      <c r="Q1075" s="92">
        <v>349</v>
      </c>
      <c r="R1075" s="64">
        <f t="shared" si="879"/>
        <v>0.38673988713086299</v>
      </c>
      <c r="S1075" s="92">
        <v>24</v>
      </c>
      <c r="T1075" s="64">
        <f t="shared" si="880"/>
        <v>0.15478233733811828</v>
      </c>
      <c r="U1075" s="61">
        <f t="shared" si="881"/>
        <v>373</v>
      </c>
      <c r="V1075" s="92">
        <v>0</v>
      </c>
      <c r="W1075" s="64">
        <f t="shared" si="882"/>
        <v>0</v>
      </c>
      <c r="X1075" s="92">
        <v>30</v>
      </c>
      <c r="Y1075" s="92">
        <f t="shared" si="883"/>
        <v>1.4957780458383596</v>
      </c>
      <c r="Z1075" s="62">
        <f t="shared" si="884"/>
        <v>30</v>
      </c>
      <c r="AA1075" s="5"/>
      <c r="AB1075" s="5"/>
    </row>
    <row r="1076" spans="2:28" ht="15" customHeight="1" x14ac:dyDescent="0.3">
      <c r="B1076" s="124">
        <v>44898</v>
      </c>
      <c r="C1076" s="74"/>
      <c r="D1076" s="74"/>
      <c r="E1076" s="74"/>
      <c r="F1076" s="74"/>
      <c r="G1076" s="74"/>
      <c r="H1076" s="95">
        <v>376</v>
      </c>
      <c r="I1076" s="56"/>
      <c r="J1076" s="92">
        <v>913</v>
      </c>
      <c r="K1076" s="93">
        <v>1.0189732142857142</v>
      </c>
      <c r="L1076" s="92">
        <v>63</v>
      </c>
      <c r="M1076" s="93">
        <v>1.0677966101694916</v>
      </c>
      <c r="N1076" s="15">
        <v>976</v>
      </c>
      <c r="O1076" s="74"/>
      <c r="P1076" s="5"/>
      <c r="Q1076" s="276">
        <v>0</v>
      </c>
      <c r="R1076" s="85">
        <f t="shared" si="879"/>
        <v>0</v>
      </c>
      <c r="S1076" s="276">
        <v>0</v>
      </c>
      <c r="T1076" s="85">
        <f t="shared" si="880"/>
        <v>0</v>
      </c>
      <c r="U1076" s="86">
        <f t="shared" si="881"/>
        <v>0</v>
      </c>
      <c r="V1076" s="276">
        <v>0</v>
      </c>
      <c r="W1076" s="85">
        <f t="shared" si="882"/>
        <v>0</v>
      </c>
      <c r="X1076" s="276">
        <v>0</v>
      </c>
      <c r="Y1076" s="276">
        <f t="shared" si="883"/>
        <v>0</v>
      </c>
      <c r="Z1076" s="87">
        <f t="shared" si="884"/>
        <v>0</v>
      </c>
      <c r="AA1076" s="5"/>
      <c r="AB1076" s="5"/>
    </row>
    <row r="1077" spans="2:28" ht="15" customHeight="1" x14ac:dyDescent="0.3">
      <c r="B1077" s="124">
        <v>44899</v>
      </c>
      <c r="C1077" s="74"/>
      <c r="D1077" s="74"/>
      <c r="E1077" s="74"/>
      <c r="F1077" s="74"/>
      <c r="G1077" s="74"/>
      <c r="H1077" s="95">
        <v>403</v>
      </c>
      <c r="I1077" s="56"/>
      <c r="J1077" s="92">
        <v>892</v>
      </c>
      <c r="K1077" s="93">
        <v>1.0101925254813138</v>
      </c>
      <c r="L1077" s="92">
        <v>37</v>
      </c>
      <c r="M1077" s="93">
        <v>1.4230769230769231</v>
      </c>
      <c r="N1077" s="15">
        <v>929</v>
      </c>
      <c r="O1077" s="74"/>
      <c r="P1077" s="5"/>
      <c r="Q1077" s="276">
        <v>0</v>
      </c>
      <c r="R1077" s="85">
        <f t="shared" si="879"/>
        <v>0</v>
      </c>
      <c r="S1077" s="276">
        <v>0</v>
      </c>
      <c r="T1077" s="85">
        <f t="shared" si="880"/>
        <v>0</v>
      </c>
      <c r="U1077" s="86">
        <f t="shared" si="881"/>
        <v>0</v>
      </c>
      <c r="V1077" s="276">
        <v>0</v>
      </c>
      <c r="W1077" s="85">
        <f t="shared" si="882"/>
        <v>0</v>
      </c>
      <c r="X1077" s="276">
        <v>0</v>
      </c>
      <c r="Y1077" s="276">
        <f t="shared" si="883"/>
        <v>0</v>
      </c>
      <c r="Z1077" s="87">
        <f t="shared" si="884"/>
        <v>0</v>
      </c>
      <c r="AA1077" s="5"/>
      <c r="AB1077" s="5"/>
    </row>
    <row r="1078" spans="2:28" ht="15" customHeight="1" x14ac:dyDescent="0.3">
      <c r="B1078" s="124">
        <v>44900</v>
      </c>
      <c r="C1078" s="74"/>
      <c r="D1078" s="74"/>
      <c r="E1078" s="74"/>
      <c r="F1078" s="74"/>
      <c r="G1078" s="74"/>
      <c r="H1078" s="95">
        <v>407</v>
      </c>
      <c r="I1078" s="56"/>
      <c r="J1078" s="92">
        <v>1491</v>
      </c>
      <c r="K1078" s="93">
        <v>1.0087956698240865</v>
      </c>
      <c r="L1078" s="92">
        <v>95</v>
      </c>
      <c r="M1078" s="93">
        <v>1.0795454545454546</v>
      </c>
      <c r="N1078" s="15">
        <v>1586</v>
      </c>
      <c r="O1078" s="74"/>
      <c r="P1078" s="5"/>
      <c r="Q1078" s="92">
        <v>501</v>
      </c>
      <c r="R1078" s="64">
        <f t="shared" si="879"/>
        <v>0.55517674341708412</v>
      </c>
      <c r="S1078" s="92">
        <v>60</v>
      </c>
      <c r="T1078" s="64">
        <f t="shared" si="880"/>
        <v>0.38695584334529565</v>
      </c>
      <c r="U1078" s="61">
        <f t="shared" si="881"/>
        <v>561</v>
      </c>
      <c r="V1078" s="92">
        <v>0</v>
      </c>
      <c r="W1078" s="64">
        <f t="shared" si="882"/>
        <v>0</v>
      </c>
      <c r="X1078" s="92">
        <v>24</v>
      </c>
      <c r="Y1078" s="92">
        <f t="shared" si="883"/>
        <v>1.1966224366706877</v>
      </c>
      <c r="Z1078" s="62">
        <f t="shared" si="884"/>
        <v>24</v>
      </c>
      <c r="AA1078" s="5"/>
      <c r="AB1078" s="5"/>
    </row>
    <row r="1079" spans="2:28" ht="15" customHeight="1" x14ac:dyDescent="0.3">
      <c r="B1079" s="124">
        <v>44901</v>
      </c>
      <c r="C1079" s="74"/>
      <c r="D1079" s="74"/>
      <c r="E1079" s="74"/>
      <c r="F1079" s="74"/>
      <c r="G1079" s="74"/>
      <c r="H1079" s="95">
        <v>344</v>
      </c>
      <c r="I1079" s="56"/>
      <c r="J1079" s="92">
        <v>1492</v>
      </c>
      <c r="K1079" s="93">
        <v>1.0074274139095205</v>
      </c>
      <c r="L1079" s="92">
        <v>115</v>
      </c>
      <c r="M1079" s="93">
        <v>1.0454545454545454</v>
      </c>
      <c r="N1079" s="15">
        <v>1607</v>
      </c>
      <c r="O1079" s="74"/>
      <c r="P1079" s="5"/>
      <c r="Q1079" s="92">
        <v>367</v>
      </c>
      <c r="R1079" s="64">
        <f t="shared" si="879"/>
        <v>0.40668635695423128</v>
      </c>
      <c r="S1079" s="92">
        <v>46</v>
      </c>
      <c r="T1079" s="64">
        <f t="shared" si="880"/>
        <v>0.29666614656472667</v>
      </c>
      <c r="U1079" s="61">
        <f t="shared" si="881"/>
        <v>413</v>
      </c>
      <c r="V1079" s="92">
        <v>0</v>
      </c>
      <c r="W1079" s="64">
        <f t="shared" si="882"/>
        <v>0</v>
      </c>
      <c r="X1079" s="92">
        <v>35</v>
      </c>
      <c r="Y1079" s="92">
        <f t="shared" si="883"/>
        <v>1.7450743868114196</v>
      </c>
      <c r="Z1079" s="62">
        <f t="shared" si="884"/>
        <v>35</v>
      </c>
      <c r="AA1079" s="5"/>
      <c r="AB1079" s="5"/>
    </row>
    <row r="1080" spans="2:28" ht="15" customHeight="1" x14ac:dyDescent="0.3">
      <c r="B1080" s="124">
        <v>44902</v>
      </c>
      <c r="C1080" s="74"/>
      <c r="D1080" s="74"/>
      <c r="E1080" s="74"/>
      <c r="F1080" s="74"/>
      <c r="G1080" s="74"/>
      <c r="H1080" s="95">
        <v>375</v>
      </c>
      <c r="I1080" s="56"/>
      <c r="J1080" s="92">
        <v>1487</v>
      </c>
      <c r="K1080" s="93">
        <v>1.0047297297297297</v>
      </c>
      <c r="L1080" s="92">
        <v>116</v>
      </c>
      <c r="M1080" s="93">
        <v>0.92063492063492058</v>
      </c>
      <c r="N1080" s="15">
        <v>1603</v>
      </c>
      <c r="O1080" s="74"/>
      <c r="P1080" s="5"/>
      <c r="Q1080" s="92">
        <v>400</v>
      </c>
      <c r="R1080" s="64">
        <f t="shared" si="879"/>
        <v>0.44325488496373983</v>
      </c>
      <c r="S1080" s="92">
        <v>45</v>
      </c>
      <c r="T1080" s="64">
        <f t="shared" si="880"/>
        <v>0.29021688250897176</v>
      </c>
      <c r="U1080" s="61">
        <f t="shared" si="881"/>
        <v>445</v>
      </c>
      <c r="V1080" s="92">
        <v>7</v>
      </c>
      <c r="W1080" s="64">
        <f t="shared" si="882"/>
        <v>2.8885191347753745</v>
      </c>
      <c r="X1080" s="92">
        <v>17</v>
      </c>
      <c r="Y1080" s="92">
        <f t="shared" si="883"/>
        <v>0.84760755930840381</v>
      </c>
      <c r="Z1080" s="62">
        <f t="shared" si="884"/>
        <v>24</v>
      </c>
      <c r="AA1080" s="5"/>
      <c r="AB1080" s="5"/>
    </row>
    <row r="1081" spans="2:28" ht="15" customHeight="1" x14ac:dyDescent="0.3">
      <c r="B1081" s="124">
        <v>44903</v>
      </c>
      <c r="C1081" s="74"/>
      <c r="D1081" s="74"/>
      <c r="E1081" s="74"/>
      <c r="F1081" s="74"/>
      <c r="G1081" s="74"/>
      <c r="H1081" s="95">
        <v>281</v>
      </c>
      <c r="I1081" s="56"/>
      <c r="J1081" s="92">
        <v>904</v>
      </c>
      <c r="K1081" s="93">
        <v>0.60957518543492917</v>
      </c>
      <c r="L1081" s="92">
        <v>59</v>
      </c>
      <c r="M1081" s="93">
        <v>0.65555555555555556</v>
      </c>
      <c r="N1081" s="15">
        <v>963</v>
      </c>
      <c r="O1081" s="74"/>
      <c r="P1081" s="5"/>
      <c r="Q1081" s="276">
        <v>0</v>
      </c>
      <c r="R1081" s="85">
        <f t="shared" ref="R1081:R1085" si="885">Q1081/Q$68</f>
        <v>0</v>
      </c>
      <c r="S1081" s="276">
        <v>0</v>
      </c>
      <c r="T1081" s="85">
        <f t="shared" ref="T1081:T1085" si="886">S1081/S$68</f>
        <v>0</v>
      </c>
      <c r="U1081" s="86">
        <f t="shared" ref="U1081:U1085" si="887">Q1081+S1081</f>
        <v>0</v>
      </c>
      <c r="V1081" s="276">
        <v>0</v>
      </c>
      <c r="W1081" s="85">
        <f t="shared" ref="W1081:W1085" si="888">V1081/$V$68</f>
        <v>0</v>
      </c>
      <c r="X1081" s="276">
        <v>0</v>
      </c>
      <c r="Y1081" s="276">
        <f t="shared" ref="Y1081:Y1085" si="889">X1081/$X$68</f>
        <v>0</v>
      </c>
      <c r="Z1081" s="87">
        <f t="shared" ref="Z1081:Z1085" si="890">V1081+X1081</f>
        <v>0</v>
      </c>
      <c r="AA1081" s="5"/>
      <c r="AB1081" s="5"/>
    </row>
    <row r="1082" spans="2:28" ht="15" customHeight="1" x14ac:dyDescent="0.3">
      <c r="B1082" s="124">
        <v>44904</v>
      </c>
      <c r="C1082" s="74"/>
      <c r="D1082" s="74"/>
      <c r="E1082" s="74"/>
      <c r="F1082" s="74"/>
      <c r="G1082" s="74"/>
      <c r="H1082" s="95">
        <v>325</v>
      </c>
      <c r="I1082" s="56"/>
      <c r="J1082" s="92">
        <v>1483</v>
      </c>
      <c r="K1082" s="93">
        <v>0.99798115746971738</v>
      </c>
      <c r="L1082" s="92">
        <v>98</v>
      </c>
      <c r="M1082" s="93">
        <v>0.95145631067961167</v>
      </c>
      <c r="N1082" s="15">
        <v>1581</v>
      </c>
      <c r="O1082" s="74"/>
      <c r="P1082" s="5"/>
      <c r="Q1082" s="92">
        <v>303</v>
      </c>
      <c r="R1082" s="64">
        <f t="shared" si="885"/>
        <v>0.33576557536003288</v>
      </c>
      <c r="S1082" s="92">
        <v>60</v>
      </c>
      <c r="T1082" s="64">
        <f t="shared" si="886"/>
        <v>0.38695584334529565</v>
      </c>
      <c r="U1082" s="61">
        <f t="shared" si="887"/>
        <v>363</v>
      </c>
      <c r="V1082" s="92">
        <v>0</v>
      </c>
      <c r="W1082" s="64">
        <f t="shared" si="888"/>
        <v>0</v>
      </c>
      <c r="X1082" s="92">
        <v>27</v>
      </c>
      <c r="Y1082" s="92">
        <f t="shared" si="889"/>
        <v>1.3462002412545235</v>
      </c>
      <c r="Z1082" s="62">
        <f t="shared" si="890"/>
        <v>27</v>
      </c>
      <c r="AA1082" s="5"/>
      <c r="AB1082" s="5"/>
    </row>
    <row r="1083" spans="2:28" ht="15" customHeight="1" x14ac:dyDescent="0.3">
      <c r="B1083" s="124">
        <v>44905</v>
      </c>
      <c r="C1083" s="74"/>
      <c r="D1083" s="74"/>
      <c r="E1083" s="74"/>
      <c r="F1083" s="74"/>
      <c r="G1083" s="74"/>
      <c r="H1083" s="95">
        <v>404</v>
      </c>
      <c r="I1083" s="56"/>
      <c r="J1083" s="92">
        <v>918</v>
      </c>
      <c r="K1083" s="93">
        <v>1.0245535714285714</v>
      </c>
      <c r="L1083" s="92">
        <v>53</v>
      </c>
      <c r="M1083" s="93">
        <v>0.89830508474576276</v>
      </c>
      <c r="N1083" s="15">
        <v>971</v>
      </c>
      <c r="O1083" s="74"/>
      <c r="P1083" s="5"/>
      <c r="Q1083" s="276">
        <v>0</v>
      </c>
      <c r="R1083" s="85">
        <f t="shared" si="885"/>
        <v>0</v>
      </c>
      <c r="S1083" s="276">
        <v>0</v>
      </c>
      <c r="T1083" s="85">
        <f t="shared" si="886"/>
        <v>0</v>
      </c>
      <c r="U1083" s="86">
        <f t="shared" si="887"/>
        <v>0</v>
      </c>
      <c r="V1083" s="276">
        <v>0</v>
      </c>
      <c r="W1083" s="85">
        <f t="shared" si="888"/>
        <v>0</v>
      </c>
      <c r="X1083" s="276">
        <v>0</v>
      </c>
      <c r="Y1083" s="276">
        <f t="shared" si="889"/>
        <v>0</v>
      </c>
      <c r="Z1083" s="87">
        <f t="shared" si="890"/>
        <v>0</v>
      </c>
      <c r="AA1083" s="5"/>
      <c r="AB1083" s="5"/>
    </row>
    <row r="1084" spans="2:28" ht="15" customHeight="1" x14ac:dyDescent="0.3">
      <c r="B1084" s="124">
        <v>44906</v>
      </c>
      <c r="C1084" s="74"/>
      <c r="D1084" s="74"/>
      <c r="E1084" s="74"/>
      <c r="F1084" s="74"/>
      <c r="G1084" s="74"/>
      <c r="H1084" s="95">
        <v>403</v>
      </c>
      <c r="I1084" s="56"/>
      <c r="J1084" s="92">
        <v>895</v>
      </c>
      <c r="K1084" s="93">
        <v>1.013590033975085</v>
      </c>
      <c r="L1084" s="92">
        <v>47</v>
      </c>
      <c r="M1084" s="93">
        <v>1.8076923076923077</v>
      </c>
      <c r="N1084" s="15">
        <v>942</v>
      </c>
      <c r="O1084" s="74"/>
      <c r="P1084" s="5"/>
      <c r="Q1084" s="276">
        <v>0</v>
      </c>
      <c r="R1084" s="85">
        <f t="shared" si="885"/>
        <v>0</v>
      </c>
      <c r="S1084" s="276">
        <v>0</v>
      </c>
      <c r="T1084" s="85">
        <f t="shared" si="886"/>
        <v>0</v>
      </c>
      <c r="U1084" s="86">
        <f t="shared" si="887"/>
        <v>0</v>
      </c>
      <c r="V1084" s="276">
        <v>0</v>
      </c>
      <c r="W1084" s="85">
        <f t="shared" si="888"/>
        <v>0</v>
      </c>
      <c r="X1084" s="276">
        <v>0</v>
      </c>
      <c r="Y1084" s="276">
        <f t="shared" si="889"/>
        <v>0</v>
      </c>
      <c r="Z1084" s="87">
        <f t="shared" si="890"/>
        <v>0</v>
      </c>
      <c r="AA1084" s="5"/>
      <c r="AB1084" s="5"/>
    </row>
    <row r="1085" spans="2:28" ht="15" customHeight="1" x14ac:dyDescent="0.3">
      <c r="B1085" s="124">
        <v>44907</v>
      </c>
      <c r="C1085" s="74"/>
      <c r="D1085" s="74"/>
      <c r="E1085" s="74"/>
      <c r="F1085" s="74"/>
      <c r="G1085" s="74"/>
      <c r="H1085" s="95">
        <v>397</v>
      </c>
      <c r="I1085" s="56"/>
      <c r="J1085" s="92">
        <v>1467</v>
      </c>
      <c r="K1085" s="93">
        <v>0.99255751014884974</v>
      </c>
      <c r="L1085" s="92">
        <v>88</v>
      </c>
      <c r="M1085" s="93">
        <v>1</v>
      </c>
      <c r="N1085" s="15">
        <v>1555</v>
      </c>
      <c r="O1085" s="74"/>
      <c r="P1085" s="5"/>
      <c r="Q1085" s="92">
        <v>549</v>
      </c>
      <c r="R1085" s="64">
        <f t="shared" si="885"/>
        <v>0.60836732961273288</v>
      </c>
      <c r="S1085" s="92">
        <v>81</v>
      </c>
      <c r="T1085" s="64">
        <f t="shared" si="886"/>
        <v>0.52239038851614916</v>
      </c>
      <c r="U1085" s="61">
        <f t="shared" si="887"/>
        <v>630</v>
      </c>
      <c r="V1085" s="92">
        <v>2</v>
      </c>
      <c r="W1085" s="64">
        <f t="shared" si="888"/>
        <v>0.82529118136439272</v>
      </c>
      <c r="X1085" s="92">
        <v>25</v>
      </c>
      <c r="Y1085" s="92">
        <f t="shared" si="889"/>
        <v>1.2464817048652996</v>
      </c>
      <c r="Z1085" s="62">
        <f t="shared" si="890"/>
        <v>27</v>
      </c>
      <c r="AA1085" s="5"/>
      <c r="AB1085" s="5"/>
    </row>
    <row r="1086" spans="2:28" ht="15" customHeight="1" x14ac:dyDescent="0.3">
      <c r="B1086" s="124">
        <v>44908</v>
      </c>
      <c r="C1086" s="74"/>
      <c r="D1086" s="74"/>
      <c r="E1086" s="74"/>
      <c r="F1086" s="74"/>
      <c r="G1086" s="74"/>
      <c r="H1086" s="95">
        <v>366</v>
      </c>
      <c r="I1086" s="56"/>
      <c r="J1086" s="92">
        <v>1369</v>
      </c>
      <c r="K1086" s="93">
        <v>0.92437542201215395</v>
      </c>
      <c r="L1086" s="92">
        <v>112</v>
      </c>
      <c r="M1086" s="93">
        <v>1.0181818181818181</v>
      </c>
      <c r="N1086" s="15">
        <v>1481</v>
      </c>
      <c r="O1086" s="74"/>
      <c r="P1086" s="5"/>
      <c r="Q1086" s="92">
        <v>692</v>
      </c>
      <c r="R1086" s="64">
        <f>Q1086/Q$68</f>
        <v>0.76683095098726983</v>
      </c>
      <c r="S1086" s="92">
        <v>79</v>
      </c>
      <c r="T1086" s="64">
        <f>S1086/S$68</f>
        <v>0.50949186040463934</v>
      </c>
      <c r="U1086" s="61">
        <f t="shared" ref="U1086" si="891">Q1086+S1086</f>
        <v>771</v>
      </c>
      <c r="V1086" s="92">
        <v>0</v>
      </c>
      <c r="W1086" s="64">
        <f t="shared" ref="W1086" si="892">V1086/$V$68</f>
        <v>0</v>
      </c>
      <c r="X1086" s="92">
        <v>31</v>
      </c>
      <c r="Y1086" s="92">
        <f t="shared" ref="Y1086" si="893">X1086/$X$68</f>
        <v>1.5456373140329716</v>
      </c>
      <c r="Z1086" s="62">
        <f t="shared" ref="Z1086" si="894">V1086+X1086</f>
        <v>31</v>
      </c>
      <c r="AA1086" s="5"/>
      <c r="AB1086" s="5"/>
    </row>
    <row r="1087" spans="2:28" ht="15" customHeight="1" x14ac:dyDescent="0.3">
      <c r="B1087" s="124">
        <v>44909</v>
      </c>
      <c r="C1087" s="74"/>
      <c r="D1087" s="74"/>
      <c r="E1087" s="74"/>
      <c r="F1087" s="74"/>
      <c r="G1087" s="74"/>
      <c r="H1087" s="95">
        <v>375</v>
      </c>
      <c r="I1087" s="56"/>
      <c r="O1087" s="74"/>
      <c r="P1087" s="5"/>
      <c r="Q1087" s="92">
        <v>623</v>
      </c>
      <c r="R1087" s="64">
        <f>Q1087/Q$68</f>
        <v>0.69036948333102477</v>
      </c>
      <c r="S1087" s="92">
        <v>96</v>
      </c>
      <c r="T1087" s="64">
        <f>S1087/S$68</f>
        <v>0.6191293493524731</v>
      </c>
      <c r="U1087" s="61">
        <f t="shared" ref="U1087" si="895">Q1087+S1087</f>
        <v>719</v>
      </c>
      <c r="V1087" s="92">
        <v>0</v>
      </c>
      <c r="W1087" s="64">
        <f t="shared" ref="W1087" si="896">V1087/$V$68</f>
        <v>0</v>
      </c>
      <c r="X1087" s="92">
        <v>18</v>
      </c>
      <c r="Y1087" s="92">
        <f t="shared" ref="Y1087" si="897">X1087/$X$68</f>
        <v>0.89746682750301576</v>
      </c>
      <c r="Z1087" s="62">
        <f t="shared" ref="Z1087" si="898">V1087+X1087</f>
        <v>18</v>
      </c>
      <c r="AA1087" s="5"/>
      <c r="AB1087" s="5"/>
    </row>
    <row r="1088" spans="2:28" ht="15" customHeight="1" x14ac:dyDescent="0.3">
      <c r="B1088" s="74"/>
      <c r="C1088" s="74"/>
      <c r="D1088" s="74"/>
      <c r="E1088" s="74"/>
      <c r="F1088" s="74"/>
      <c r="G1088" s="74"/>
      <c r="H1088" s="74"/>
      <c r="I1088" s="56"/>
      <c r="O1088" s="74"/>
      <c r="P1088" s="5"/>
      <c r="W1088" s="5"/>
      <c r="X1088" s="5"/>
      <c r="Y1088" s="5"/>
      <c r="Z1088" s="5"/>
      <c r="AA1088" s="5"/>
      <c r="AB1088" s="5"/>
    </row>
    <row r="1089" spans="2:34" ht="15" customHeight="1" x14ac:dyDescent="0.3">
      <c r="B1089" s="74"/>
      <c r="C1089" s="74"/>
      <c r="D1089" s="74"/>
      <c r="E1089" s="74"/>
      <c r="F1089" s="74"/>
      <c r="G1089" s="74"/>
      <c r="H1089" s="74"/>
      <c r="I1089" s="56"/>
      <c r="O1089" s="74"/>
      <c r="P1089" s="5"/>
      <c r="W1089" s="5"/>
      <c r="X1089" s="5"/>
      <c r="Y1089" s="5"/>
      <c r="Z1089" s="5"/>
      <c r="AA1089" s="5"/>
      <c r="AB1089" s="5"/>
    </row>
    <row r="1090" spans="2:34" ht="15" customHeight="1" x14ac:dyDescent="0.3">
      <c r="B1090" s="75" t="s">
        <v>13</v>
      </c>
      <c r="C1090" s="76"/>
      <c r="D1090" s="76"/>
      <c r="E1090" s="76"/>
      <c r="F1090" s="76"/>
      <c r="G1090" s="76"/>
      <c r="H1090" s="76"/>
      <c r="I1090" s="36"/>
      <c r="O1090" s="78"/>
      <c r="P1090" s="78"/>
      <c r="Q1090" s="57" t="s">
        <v>22</v>
      </c>
      <c r="R1090" s="57"/>
      <c r="S1090" s="57"/>
      <c r="T1090" s="57"/>
      <c r="V1090" s="77"/>
      <c r="W1090" s="78"/>
      <c r="X1090" s="78"/>
      <c r="Y1090" s="78"/>
      <c r="Z1090" s="78"/>
      <c r="AA1090" s="78"/>
      <c r="AB1090" s="78"/>
    </row>
    <row r="1091" spans="2:34" x14ac:dyDescent="0.3">
      <c r="B1091" s="357" t="s">
        <v>213</v>
      </c>
      <c r="C1091" s="357"/>
      <c r="D1091" s="357"/>
      <c r="E1091" s="357"/>
      <c r="F1091" s="357"/>
      <c r="G1091" s="357"/>
      <c r="H1091" s="357"/>
      <c r="I1091" s="357"/>
      <c r="J1091" s="357"/>
      <c r="K1091" s="357"/>
      <c r="L1091" s="357"/>
      <c r="O1091" s="78"/>
      <c r="P1091" s="78"/>
      <c r="Q1091" s="80"/>
      <c r="R1091" s="74"/>
      <c r="S1091" s="74"/>
      <c r="T1091" s="74"/>
      <c r="U1091" s="74"/>
      <c r="V1091" s="83"/>
      <c r="W1091" s="78"/>
      <c r="X1091" s="78"/>
      <c r="Y1091" s="78"/>
      <c r="Z1091" s="78"/>
      <c r="AA1091" s="78"/>
      <c r="AB1091" s="78"/>
    </row>
    <row r="1092" spans="2:34" x14ac:dyDescent="0.3">
      <c r="B1092" s="357"/>
      <c r="C1092" s="357"/>
      <c r="D1092" s="357"/>
      <c r="E1092" s="357"/>
      <c r="F1092" s="357"/>
      <c r="G1092" s="357"/>
      <c r="H1092" s="357"/>
      <c r="I1092" s="357"/>
      <c r="J1092" s="357"/>
      <c r="K1092" s="357"/>
      <c r="L1092" s="357"/>
      <c r="O1092" s="5"/>
      <c r="P1092" s="5"/>
      <c r="Q1092" s="80" t="s">
        <v>23</v>
      </c>
      <c r="R1092" s="5"/>
      <c r="S1092" s="5"/>
      <c r="T1092" s="74"/>
      <c r="U1092" s="74"/>
      <c r="V1092" s="5"/>
      <c r="W1092" s="5"/>
      <c r="X1092" s="5"/>
      <c r="Y1092" s="5"/>
      <c r="Z1092" s="5"/>
      <c r="AA1092" s="5"/>
      <c r="AB1092" s="5"/>
    </row>
    <row r="1093" spans="2:34" ht="31.2" customHeight="1" x14ac:dyDescent="0.3">
      <c r="B1093" s="55" t="s">
        <v>118</v>
      </c>
      <c r="C1093" s="76"/>
      <c r="D1093" s="76"/>
      <c r="E1093" s="76"/>
      <c r="F1093" s="76"/>
      <c r="G1093" s="76"/>
      <c r="H1093" s="76"/>
      <c r="I1093" s="36"/>
      <c r="O1093" s="78"/>
      <c r="P1093" s="78"/>
      <c r="Q1093" s="359" t="s">
        <v>212</v>
      </c>
      <c r="R1093" s="359"/>
      <c r="S1093" s="359"/>
      <c r="T1093" s="359"/>
      <c r="U1093" s="359"/>
      <c r="V1093" s="359"/>
      <c r="W1093" s="359"/>
      <c r="X1093" s="359"/>
      <c r="Y1093" s="359"/>
      <c r="Z1093" s="359"/>
      <c r="AA1093" s="78"/>
      <c r="AB1093" s="78"/>
      <c r="AC1093" s="54"/>
      <c r="AD1093" s="54"/>
      <c r="AE1093" s="54"/>
      <c r="AF1093" s="54"/>
      <c r="AG1093" s="54"/>
      <c r="AH1093" s="54"/>
    </row>
    <row r="1094" spans="2:34" x14ac:dyDescent="0.3">
      <c r="B1094" s="55" t="s">
        <v>119</v>
      </c>
      <c r="C1094" s="76"/>
      <c r="D1094" s="76"/>
      <c r="E1094" s="76"/>
      <c r="F1094" s="76"/>
      <c r="G1094" s="76"/>
      <c r="H1094" s="76"/>
      <c r="I1094" s="36"/>
      <c r="O1094" s="78"/>
      <c r="P1094" s="78"/>
      <c r="Q1094" s="80" t="s">
        <v>24</v>
      </c>
      <c r="R1094" s="78"/>
      <c r="S1094" s="78"/>
      <c r="T1094" s="78"/>
      <c r="U1094" s="78"/>
      <c r="V1094" s="78"/>
      <c r="W1094" s="78"/>
      <c r="X1094" s="78"/>
      <c r="Y1094" s="78"/>
      <c r="Z1094" s="78"/>
      <c r="AA1094" s="78"/>
      <c r="AB1094" s="78"/>
      <c r="AC1094" s="54"/>
      <c r="AD1094" s="54"/>
      <c r="AE1094" s="54"/>
      <c r="AF1094" s="54"/>
      <c r="AG1094" s="54"/>
      <c r="AH1094" s="54"/>
    </row>
    <row r="1095" spans="2:34" ht="14.4" customHeight="1" x14ac:dyDescent="0.3">
      <c r="B1095" s="55"/>
      <c r="C1095" s="55"/>
      <c r="D1095" s="55"/>
      <c r="E1095" s="55"/>
      <c r="F1095" s="55"/>
      <c r="G1095" s="55"/>
      <c r="H1095" s="55"/>
      <c r="I1095" s="55"/>
      <c r="O1095" s="78"/>
      <c r="P1095" s="78"/>
      <c r="Q1095" s="358" t="s">
        <v>203</v>
      </c>
      <c r="R1095" s="358"/>
      <c r="S1095" s="358"/>
      <c r="T1095" s="358"/>
      <c r="U1095" s="358"/>
      <c r="V1095" s="358"/>
      <c r="W1095" s="358"/>
      <c r="X1095" s="358"/>
      <c r="Y1095" s="358"/>
      <c r="Z1095" s="358"/>
      <c r="AA1095" s="358"/>
      <c r="AB1095" s="358"/>
      <c r="AC1095" s="358"/>
      <c r="AD1095" s="358"/>
      <c r="AE1095" s="358"/>
    </row>
    <row r="1096" spans="2:34" ht="15" customHeight="1" x14ac:dyDescent="0.3">
      <c r="O1096" s="5"/>
      <c r="P1096" s="5"/>
      <c r="Q1096" s="358"/>
      <c r="R1096" s="358"/>
      <c r="S1096" s="358"/>
      <c r="T1096" s="358"/>
      <c r="U1096" s="358"/>
      <c r="V1096" s="358"/>
      <c r="W1096" s="358"/>
      <c r="X1096" s="358"/>
      <c r="Y1096" s="358"/>
      <c r="Z1096" s="358"/>
      <c r="AA1096" s="358"/>
      <c r="AB1096" s="358"/>
      <c r="AC1096" s="358"/>
      <c r="AD1096" s="358"/>
      <c r="AE1096" s="358"/>
    </row>
    <row r="1097" spans="2:34" ht="42" customHeight="1" x14ac:dyDescent="0.3">
      <c r="O1097" s="78"/>
      <c r="P1097" s="78"/>
      <c r="Q1097" s="358"/>
      <c r="R1097" s="358"/>
      <c r="S1097" s="358"/>
      <c r="T1097" s="358"/>
      <c r="U1097" s="358"/>
      <c r="V1097" s="358"/>
      <c r="W1097" s="358"/>
      <c r="X1097" s="358"/>
      <c r="Y1097" s="358"/>
      <c r="Z1097" s="358"/>
      <c r="AA1097" s="358"/>
      <c r="AB1097" s="358"/>
      <c r="AC1097" s="358"/>
      <c r="AD1097" s="358"/>
      <c r="AE1097" s="358"/>
    </row>
    <row r="1098" spans="2:34" ht="14.4" customHeight="1" x14ac:dyDescent="0.3">
      <c r="O1098" s="78"/>
      <c r="P1098" s="78"/>
      <c r="Q1098" s="80" t="s">
        <v>116</v>
      </c>
      <c r="R1098" s="78"/>
      <c r="S1098" s="78"/>
      <c r="T1098" s="78"/>
      <c r="U1098" s="78"/>
      <c r="V1098" s="78"/>
      <c r="W1098" s="78"/>
      <c r="X1098" s="78"/>
      <c r="Y1098" s="78"/>
      <c r="Z1098" s="78"/>
      <c r="AA1098" s="78"/>
      <c r="AB1098" s="78"/>
      <c r="AC1098" s="78"/>
      <c r="AD1098" s="78"/>
      <c r="AE1098" s="78"/>
    </row>
    <row r="1099" spans="2:34" ht="15" customHeight="1" x14ac:dyDescent="0.3">
      <c r="Q1099" s="359" t="s">
        <v>218</v>
      </c>
      <c r="R1099" s="359"/>
      <c r="S1099" s="359"/>
      <c r="T1099" s="359"/>
      <c r="U1099" s="359"/>
      <c r="V1099" s="359"/>
      <c r="W1099" s="359"/>
      <c r="X1099" s="359"/>
      <c r="Y1099" s="359"/>
      <c r="Z1099" s="359"/>
      <c r="AA1099" s="359"/>
      <c r="AB1099" s="359"/>
      <c r="AC1099" s="359"/>
      <c r="AD1099" s="359"/>
      <c r="AE1099" s="359"/>
    </row>
    <row r="1100" spans="2:34" ht="15" customHeight="1" x14ac:dyDescent="0.3">
      <c r="Q1100" s="359"/>
      <c r="R1100" s="359"/>
      <c r="S1100" s="359"/>
      <c r="T1100" s="359"/>
      <c r="U1100" s="359"/>
      <c r="V1100" s="359"/>
      <c r="W1100" s="359"/>
      <c r="X1100" s="359"/>
      <c r="Y1100" s="359"/>
      <c r="Z1100" s="359"/>
      <c r="AA1100" s="359"/>
      <c r="AB1100" s="359"/>
      <c r="AC1100" s="359"/>
      <c r="AD1100" s="359"/>
      <c r="AE1100" s="359"/>
    </row>
    <row r="1101" spans="2:34" ht="27.6" customHeight="1" x14ac:dyDescent="0.3">
      <c r="Q1101" s="359"/>
      <c r="R1101" s="359"/>
      <c r="S1101" s="359"/>
      <c r="T1101" s="359"/>
      <c r="U1101" s="359"/>
      <c r="V1101" s="359"/>
      <c r="W1101" s="359"/>
      <c r="X1101" s="359"/>
      <c r="Y1101" s="359"/>
      <c r="Z1101" s="359"/>
      <c r="AA1101" s="359"/>
      <c r="AB1101" s="359"/>
      <c r="AC1101" s="359"/>
      <c r="AD1101" s="359"/>
      <c r="AE1101" s="359"/>
    </row>
    <row r="1102" spans="2:34" x14ac:dyDescent="0.3">
      <c r="Q1102" s="38" t="s">
        <v>75</v>
      </c>
      <c r="T1102" s="78"/>
      <c r="U1102" s="78"/>
      <c r="V1102" s="78"/>
    </row>
    <row r="1103" spans="2:34" x14ac:dyDescent="0.3">
      <c r="Q1103" s="98"/>
      <c r="S1103" s="79" t="s">
        <v>76</v>
      </c>
    </row>
    <row r="1104" spans="2:34" x14ac:dyDescent="0.3">
      <c r="Q1104" s="81"/>
      <c r="S1104" s="79" t="s">
        <v>20</v>
      </c>
    </row>
    <row r="1105" spans="17:19" x14ac:dyDescent="0.3">
      <c r="Q1105" s="82"/>
      <c r="S1105" s="79" t="s">
        <v>21</v>
      </c>
    </row>
  </sheetData>
  <mergeCells count="21">
    <mergeCell ref="H2:Z2"/>
    <mergeCell ref="C4:F4"/>
    <mergeCell ref="H4:O4"/>
    <mergeCell ref="C6:D6"/>
    <mergeCell ref="J6:O6"/>
    <mergeCell ref="B1091:L1092"/>
    <mergeCell ref="Q1095:AE1097"/>
    <mergeCell ref="Q1099:AE1101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Q1093:Z1093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V1036:V1040 X1036:X1040 X1043 V1043 V1045:V1047 X1045:X1047 X1050:X1054 V1050:V1054 V1057:V1061 X1057:X1061 X1064:X1068 V1064:V1068 V1071:V1073 X1071:X1073 X1075 V1075 J100:J1086 L100:L1086 V1078:V1080 X1078:X1080 X1082 V1082 V1085:V1087 X1085:X1087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87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:Q1047 S1045:S1047 S1050:S1054 Q1050:Q1054 Q1057:Q1061 S1057:S1061 S1064:S1068 Q1064:Q1068 Q1071:Q1073 S1071:S1073 S1075 Q1075 Q1078:Q1080 S1078:S1080 S1082 Q1082 Q1085:Q1087 S1085:S1087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topLeftCell="A3" zoomScale="90" zoomScaleNormal="90" workbookViewId="0">
      <selection activeCell="A7" sqref="A7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72" t="s">
        <v>200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380" t="s">
        <v>195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X4" s="84"/>
      <c r="Y4" s="380" t="s">
        <v>205</v>
      </c>
      <c r="Z4" s="381"/>
      <c r="AA4" s="381"/>
      <c r="AB4" s="381"/>
      <c r="AC4" s="381"/>
      <c r="AD4" s="381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59" t="s">
        <v>215</v>
      </c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295"/>
      <c r="W6" s="295"/>
      <c r="Y6" s="287"/>
      <c r="Z6" s="60" t="s">
        <v>196</v>
      </c>
      <c r="AA6" s="60" t="s">
        <v>197</v>
      </c>
      <c r="AB6" s="60" t="s">
        <v>198</v>
      </c>
      <c r="AC6" s="55" t="s">
        <v>216</v>
      </c>
      <c r="AD6" s="55" t="s">
        <v>217</v>
      </c>
    </row>
    <row r="7" spans="1:30" ht="15" customHeight="1" x14ac:dyDescent="0.3">
      <c r="A7"/>
      <c r="B7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295"/>
      <c r="W9" s="295"/>
      <c r="Y9" s="287">
        <v>43831</v>
      </c>
      <c r="Z9" s="288">
        <v>2.5035639952922843</v>
      </c>
      <c r="AA9" s="288">
        <v>0.52558686587062986</v>
      </c>
      <c r="AB9" s="288">
        <v>-2.5815983005621774</v>
      </c>
      <c r="AC9" s="288">
        <v>-0.4769899786846139</v>
      </c>
      <c r="AD9" s="288">
        <v>5.4462978387165117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122</v>
      </c>
      <c r="Z10" s="288">
        <v>1.08784240796186</v>
      </c>
      <c r="AA10" s="288">
        <v>1.2152561890755396</v>
      </c>
      <c r="AB10" s="288">
        <v>-2.5815983005621774</v>
      </c>
      <c r="AC10" s="288">
        <v>3.7422892879769307</v>
      </c>
      <c r="AD10" s="288">
        <v>5.8022158965803259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122</v>
      </c>
      <c r="Z11" s="288">
        <v>-2.0272627663996454</v>
      </c>
      <c r="AA11" s="288">
        <v>0.89468269526172184</v>
      </c>
      <c r="AB11" s="288">
        <v>-2.5815983005621774</v>
      </c>
      <c r="AC11" s="288">
        <v>4.5591430355307097</v>
      </c>
      <c r="AD11" s="288">
        <v>5.7415034435375469</v>
      </c>
    </row>
    <row r="12" spans="1:30" x14ac:dyDescent="0.3">
      <c r="A12"/>
      <c r="B12"/>
      <c r="C12"/>
      <c r="D12"/>
      <c r="Y12" s="287" t="s">
        <v>122</v>
      </c>
      <c r="Z12" s="288">
        <v>-2.3607846661392338</v>
      </c>
      <c r="AA12" s="288">
        <v>0.21533236867575622</v>
      </c>
      <c r="AB12" s="288">
        <v>-2.5815983005621774</v>
      </c>
      <c r="AC12" s="288">
        <v>6.2729724287689237</v>
      </c>
      <c r="AD12" s="288">
        <v>6.881063526432194</v>
      </c>
    </row>
    <row r="13" spans="1:30" x14ac:dyDescent="0.3">
      <c r="A13"/>
      <c r="B13"/>
      <c r="C13"/>
      <c r="D13"/>
      <c r="Y13" s="287" t="s">
        <v>122</v>
      </c>
      <c r="Z13" s="288">
        <v>1.949357998076199</v>
      </c>
      <c r="AA13" s="288">
        <v>-2.9834905451965482E-3</v>
      </c>
      <c r="AB13" s="288">
        <v>-2.5815983005621774</v>
      </c>
      <c r="AC13" s="288">
        <v>9.9457052855913304</v>
      </c>
      <c r="AD13" s="288">
        <v>8.3148401958952025</v>
      </c>
    </row>
    <row r="14" spans="1:30" x14ac:dyDescent="0.3">
      <c r="Y14" s="287" t="s">
        <v>122</v>
      </c>
      <c r="Z14" s="288">
        <v>1.0838746535290902</v>
      </c>
      <c r="AA14" s="288">
        <v>0.37662710440541175</v>
      </c>
      <c r="AB14" s="288">
        <v>-2.5815983005621774</v>
      </c>
      <c r="AC14" s="288">
        <v>11.005601801759639</v>
      </c>
      <c r="AD14" s="288">
        <v>9.3390517052274635</v>
      </c>
    </row>
    <row r="15" spans="1:30" x14ac:dyDescent="0.3">
      <c r="Y15" s="287" t="s">
        <v>122</v>
      </c>
      <c r="Z15" s="288">
        <v>-0.72926504159026095</v>
      </c>
      <c r="AA15" s="288">
        <v>0.83752055293757199</v>
      </c>
      <c r="AB15" s="288">
        <v>-2.5815983005621774</v>
      </c>
      <c r="AC15" s="288">
        <v>13.11872282408244</v>
      </c>
      <c r="AD15" s="288">
        <v>9.7557761227836757</v>
      </c>
    </row>
    <row r="16" spans="1:30" x14ac:dyDescent="0.3">
      <c r="Y16" s="287" t="s">
        <v>122</v>
      </c>
      <c r="Z16" s="288">
        <v>0.97535298074561505</v>
      </c>
      <c r="AA16" s="288">
        <v>1.5101367756970825</v>
      </c>
      <c r="AB16" s="288">
        <v>-2.5815983005621774</v>
      </c>
      <c r="AC16" s="288">
        <v>9.5594467075564467</v>
      </c>
      <c r="AD16" s="288">
        <v>10.307969056394224</v>
      </c>
    </row>
    <row r="17" spans="25:30" x14ac:dyDescent="0.3">
      <c r="Y17" s="287" t="s">
        <v>122</v>
      </c>
      <c r="Z17" s="288">
        <v>3.7451165726161184</v>
      </c>
      <c r="AA17" s="288">
        <v>1.6473685447063209</v>
      </c>
      <c r="AB17" s="288">
        <v>-2.5815983005621774</v>
      </c>
      <c r="AC17" s="288">
        <v>10.911769853302758</v>
      </c>
      <c r="AD17" s="288">
        <v>10.221443016153074</v>
      </c>
    </row>
    <row r="18" spans="25:30" x14ac:dyDescent="0.3">
      <c r="Y18" s="287" t="s">
        <v>122</v>
      </c>
      <c r="Z18" s="288">
        <v>1.1989913733254758</v>
      </c>
      <c r="AA18" s="288">
        <v>1.9349883426066279</v>
      </c>
      <c r="AB18" s="288">
        <v>-2.5815983005621774</v>
      </c>
      <c r="AC18" s="288">
        <v>7.4762139584241964</v>
      </c>
      <c r="AD18" s="288">
        <v>10.205174975876675</v>
      </c>
    </row>
    <row r="19" spans="25:30" x14ac:dyDescent="0.3">
      <c r="Y19" s="287" t="s">
        <v>122</v>
      </c>
      <c r="Z19" s="288">
        <v>2.3475288931773415</v>
      </c>
      <c r="AA19" s="288">
        <v>2.1766507132726285</v>
      </c>
      <c r="AB19" s="288">
        <v>-2.5815983005621774</v>
      </c>
      <c r="AC19" s="288">
        <v>10.138322964042757</v>
      </c>
      <c r="AD19" s="288">
        <v>9.5455437211841989</v>
      </c>
    </row>
    <row r="20" spans="25:30" x14ac:dyDescent="0.3">
      <c r="Y20" s="287" t="s">
        <v>122</v>
      </c>
      <c r="Z20" s="288">
        <v>2.9099803811408651</v>
      </c>
      <c r="AA20" s="288">
        <v>2.273219789036077</v>
      </c>
      <c r="AB20" s="288">
        <v>-2.5815983005621774</v>
      </c>
      <c r="AC20" s="288">
        <v>9.3400230039032834</v>
      </c>
      <c r="AD20" s="288">
        <v>9.2424602039106567</v>
      </c>
    </row>
    <row r="21" spans="25:30" x14ac:dyDescent="0.3">
      <c r="Y21" s="287" t="s">
        <v>122</v>
      </c>
      <c r="Z21" s="288">
        <v>3.0972132388312406</v>
      </c>
      <c r="AA21" s="288">
        <v>2.0138579852555285</v>
      </c>
      <c r="AB21" s="288">
        <v>-2.5815983005621774</v>
      </c>
      <c r="AC21" s="288">
        <v>10.891725519824845</v>
      </c>
      <c r="AD21" s="288">
        <v>8.2860126345454805</v>
      </c>
    </row>
    <row r="22" spans="25:30" x14ac:dyDescent="0.3">
      <c r="Y22" s="287" t="s">
        <v>122</v>
      </c>
      <c r="Z22" s="288">
        <v>0.96237155307174038</v>
      </c>
      <c r="AA22" s="288">
        <v>1.8541388111553132</v>
      </c>
      <c r="AB22" s="288">
        <v>-2.5815983005621774</v>
      </c>
      <c r="AC22" s="288">
        <v>8.5013040412351017</v>
      </c>
      <c r="AD22" s="288">
        <v>8.1096451852907538</v>
      </c>
    </row>
    <row r="23" spans="25:30" x14ac:dyDescent="0.3">
      <c r="Y23" s="287" t="s">
        <v>122</v>
      </c>
      <c r="Z23" s="288">
        <v>1.6513365110897569</v>
      </c>
      <c r="AA23" s="288">
        <v>1.4529101319564321</v>
      </c>
      <c r="AB23" s="288">
        <v>-2.5815983005621774</v>
      </c>
      <c r="AC23" s="288">
        <v>7.4378620866416583</v>
      </c>
      <c r="AD23" s="288">
        <v>7.4232164529446338</v>
      </c>
    </row>
    <row r="24" spans="25:30" x14ac:dyDescent="0.3">
      <c r="Y24" s="287" t="s">
        <v>122</v>
      </c>
      <c r="Z24" s="288">
        <v>1.9295839461522792</v>
      </c>
      <c r="AA24" s="288">
        <v>1.3075122098960859</v>
      </c>
      <c r="AB24" s="288">
        <v>-2.5815983005621774</v>
      </c>
      <c r="AC24" s="288">
        <v>4.2166368677465158</v>
      </c>
      <c r="AD24" s="288">
        <v>7.4123452585179184</v>
      </c>
    </row>
    <row r="25" spans="25:30" x14ac:dyDescent="0.3">
      <c r="Y25" s="287" t="s">
        <v>122</v>
      </c>
      <c r="Z25" s="288">
        <v>8.0957154623970462E-2</v>
      </c>
      <c r="AA25" s="288">
        <v>1.6016903104976741</v>
      </c>
      <c r="AB25" s="288">
        <v>-2.5815983005621774</v>
      </c>
      <c r="AC25" s="288">
        <v>6.2416418136411096</v>
      </c>
      <c r="AD25" s="288">
        <v>6.7020487987162864</v>
      </c>
    </row>
    <row r="26" spans="25:30" x14ac:dyDescent="0.3">
      <c r="Y26" s="287" t="s">
        <v>122</v>
      </c>
      <c r="Z26" s="288">
        <v>-0.46107186121482835</v>
      </c>
      <c r="AA26" s="288">
        <v>1.7257628219489776</v>
      </c>
      <c r="AB26" s="288">
        <v>-2.5815983005621774</v>
      </c>
      <c r="AC26" s="288">
        <v>5.3333218376199198</v>
      </c>
      <c r="AD26" s="288">
        <v>6.2377800258895837</v>
      </c>
    </row>
    <row r="27" spans="25:30" x14ac:dyDescent="0.3">
      <c r="Y27" s="287" t="s">
        <v>122</v>
      </c>
      <c r="Z27" s="288">
        <v>1.8921949267184432</v>
      </c>
      <c r="AA27" s="288">
        <v>1.6258535993637622</v>
      </c>
      <c r="AB27" s="288">
        <v>-2.5815983005621774</v>
      </c>
      <c r="AC27" s="288">
        <v>9.2639246429162796</v>
      </c>
      <c r="AD27" s="288">
        <v>6.0724074698306607</v>
      </c>
    </row>
    <row r="28" spans="25:30" x14ac:dyDescent="0.3">
      <c r="Y28" s="287" t="s">
        <v>122</v>
      </c>
      <c r="Z28" s="288">
        <v>5.1564599430423579</v>
      </c>
      <c r="AA28" s="288">
        <v>1.839521196158308</v>
      </c>
      <c r="AB28" s="288">
        <v>-2.5815983005621774</v>
      </c>
      <c r="AC28" s="288">
        <v>5.9196503012134229</v>
      </c>
      <c r="AD28" s="288">
        <v>6.3859340736070829</v>
      </c>
    </row>
    <row r="29" spans="25:30" x14ac:dyDescent="0.3">
      <c r="Y29" s="287" t="s">
        <v>122</v>
      </c>
      <c r="Z29" s="288">
        <v>1.8308791332308623</v>
      </c>
      <c r="AA29" s="288">
        <v>2.4051627409667851</v>
      </c>
      <c r="AB29" s="288">
        <v>-2.5815983005621774</v>
      </c>
      <c r="AC29" s="288">
        <v>5.2514226314481789</v>
      </c>
      <c r="AD29" s="288">
        <v>6.3077207162407456</v>
      </c>
    </row>
    <row r="30" spans="25:30" x14ac:dyDescent="0.3">
      <c r="Y30" s="287" t="s">
        <v>122</v>
      </c>
      <c r="Z30" s="288">
        <v>0.95197195299325077</v>
      </c>
      <c r="AA30" s="288">
        <v>3.0707313548361506</v>
      </c>
      <c r="AB30" s="288">
        <v>-2.5815983005621774</v>
      </c>
      <c r="AC30" s="288">
        <v>6.2802541942292009</v>
      </c>
      <c r="AD30" s="288">
        <v>6.284459956917309</v>
      </c>
    </row>
    <row r="31" spans="25:30" x14ac:dyDescent="0.3">
      <c r="Y31" s="287" t="s">
        <v>122</v>
      </c>
      <c r="Z31" s="288">
        <v>3.4252571237140987</v>
      </c>
      <c r="AA31" s="288">
        <v>3.5244605071769781</v>
      </c>
      <c r="AB31" s="288">
        <v>-2.5815983005621774</v>
      </c>
      <c r="AC31" s="288">
        <v>6.4113230941814692</v>
      </c>
      <c r="AD31" s="288">
        <v>5.914063653779702</v>
      </c>
    </row>
    <row r="32" spans="25:30" x14ac:dyDescent="0.3">
      <c r="Y32" s="287" t="s">
        <v>122</v>
      </c>
      <c r="Z32" s="288">
        <v>4.0404479682833108</v>
      </c>
      <c r="AA32" s="288">
        <v>3.2502296143612974</v>
      </c>
      <c r="AB32" s="288">
        <v>-2.5815983005621774</v>
      </c>
      <c r="AC32" s="288">
        <v>5.6941483120767487</v>
      </c>
      <c r="AD32" s="288">
        <v>5.7175222031411455</v>
      </c>
    </row>
    <row r="33" spans="1:30" x14ac:dyDescent="0.3">
      <c r="Y33" s="287" t="s">
        <v>122</v>
      </c>
      <c r="Z33" s="288">
        <v>4.1979084358707315</v>
      </c>
      <c r="AA33" s="288">
        <v>3.0869647177698734</v>
      </c>
      <c r="AB33" s="288">
        <v>-2.5815983005621774</v>
      </c>
      <c r="AC33" s="288">
        <v>5.1704965223558617</v>
      </c>
      <c r="AD33" s="288">
        <v>5.831092833329568</v>
      </c>
    </row>
    <row r="34" spans="1:30" x14ac:dyDescent="0.3">
      <c r="Y34" s="287" t="s">
        <v>122</v>
      </c>
      <c r="Z34" s="288">
        <v>5.068298993104233</v>
      </c>
      <c r="AA34" s="288">
        <v>3.228384680479913</v>
      </c>
      <c r="AB34" s="288">
        <v>-2.5815983005621774</v>
      </c>
      <c r="AC34" s="288">
        <v>6.6711505209530344</v>
      </c>
      <c r="AD34" s="288">
        <v>6.0999055778051803</v>
      </c>
    </row>
    <row r="35" spans="1:30" x14ac:dyDescent="0.3">
      <c r="D35" s="60" t="s">
        <v>199</v>
      </c>
      <c r="Y35" s="287" t="s">
        <v>122</v>
      </c>
      <c r="Z35" s="288">
        <v>3.2368436933325921</v>
      </c>
      <c r="AA35" s="288">
        <v>3.1964019754673449</v>
      </c>
      <c r="AB35" s="288">
        <v>-2.5815983005621774</v>
      </c>
      <c r="AC35" s="288">
        <v>4.5438601467435262</v>
      </c>
      <c r="AD35" s="288">
        <v>6.0450883062927057</v>
      </c>
    </row>
    <row r="36" spans="1:30" x14ac:dyDescent="0.3">
      <c r="Y36" s="287" t="s">
        <v>122</v>
      </c>
      <c r="Z36" s="288">
        <v>0.68802485709089345</v>
      </c>
      <c r="AA36" s="288">
        <v>2.8038009084387734</v>
      </c>
      <c r="AB36" s="288">
        <v>-2.5815983005621774</v>
      </c>
      <c r="AC36" s="288">
        <v>6.046417042767132</v>
      </c>
      <c r="AD36" s="288">
        <v>5.9948282653452951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122</v>
      </c>
      <c r="Z37" s="288">
        <v>1.941911691963532</v>
      </c>
      <c r="AA37" s="288">
        <v>2.3691827549834406</v>
      </c>
      <c r="AB37" s="288">
        <v>-2.5815983005621774</v>
      </c>
      <c r="AC37" s="288">
        <v>8.161943405558489</v>
      </c>
      <c r="AD37" s="288">
        <v>6.0627761776469669</v>
      </c>
    </row>
    <row r="38" spans="1:30" x14ac:dyDescent="0.3">
      <c r="D38"/>
      <c r="Y38" s="287" t="s">
        <v>122</v>
      </c>
      <c r="Z38" s="288">
        <v>3.201378188626121</v>
      </c>
      <c r="AA38" s="288">
        <v>1.3955953890102744</v>
      </c>
      <c r="AB38" s="288">
        <v>-2.5815983005621774</v>
      </c>
      <c r="AC38" s="288">
        <v>6.0276021935941486</v>
      </c>
      <c r="AD38" s="288">
        <v>5.9114742925076218</v>
      </c>
    </row>
    <row r="39" spans="1:30" ht="15.75" customHeight="1" thickBot="1" x14ac:dyDescent="0.35">
      <c r="A39"/>
      <c r="C39" s="402"/>
      <c r="D39" s="405"/>
      <c r="E39" s="406"/>
      <c r="F39" s="406"/>
      <c r="G39" s="407"/>
      <c r="H39" s="408"/>
      <c r="I39" s="409"/>
      <c r="J39" s="409"/>
      <c r="K39" s="409"/>
      <c r="L39" s="409"/>
      <c r="M39" s="410"/>
      <c r="N39" s="408"/>
      <c r="O39" s="409"/>
      <c r="P39" s="409"/>
      <c r="Q39" s="411"/>
      <c r="Y39" s="287" t="s">
        <v>122</v>
      </c>
      <c r="Z39" s="288">
        <v>1.2922404990833107</v>
      </c>
      <c r="AA39" s="288">
        <v>0.92709594899023529</v>
      </c>
      <c r="AB39" s="288">
        <v>-2.5815983005621774</v>
      </c>
      <c r="AC39" s="288">
        <v>5.3423280254448713</v>
      </c>
      <c r="AD39" s="288">
        <v>6.2967591034878252</v>
      </c>
    </row>
    <row r="40" spans="1:30" ht="15" thickBot="1" x14ac:dyDescent="0.35">
      <c r="A40"/>
      <c r="C40" s="403"/>
      <c r="D40" s="412"/>
      <c r="E40" s="413"/>
      <c r="F40" s="305"/>
      <c r="G40" s="383"/>
      <c r="H40" s="385"/>
      <c r="I40" s="386"/>
      <c r="J40" s="387"/>
      <c r="K40" s="388"/>
      <c r="L40" s="386"/>
      <c r="M40" s="389"/>
      <c r="N40" s="385"/>
      <c r="O40" s="386"/>
      <c r="P40" s="386"/>
      <c r="Q40" s="387"/>
      <c r="Y40" s="287">
        <v>43862</v>
      </c>
      <c r="Z40" s="288">
        <v>1.1555813616833976</v>
      </c>
      <c r="AA40" s="288">
        <v>0.36695811829127545</v>
      </c>
      <c r="AB40" s="288">
        <v>-2.5815983005621774</v>
      </c>
      <c r="AC40" s="288">
        <v>5.6461319084675665</v>
      </c>
      <c r="AD40" s="288">
        <v>5.8623466093941277</v>
      </c>
    </row>
    <row r="41" spans="1:30" ht="16.2" thickBot="1" x14ac:dyDescent="0.35">
      <c r="A41"/>
      <c r="C41" s="404"/>
      <c r="D41" s="306"/>
      <c r="E41" s="306"/>
      <c r="F41" s="306"/>
      <c r="G41" s="384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122</v>
      </c>
      <c r="Z41" s="288">
        <v>-1.7468125687079277</v>
      </c>
      <c r="AA41" s="288">
        <v>-0.50351195117680558</v>
      </c>
      <c r="AB41" s="288">
        <v>-2.5815983005621774</v>
      </c>
      <c r="AC41" s="288">
        <v>5.6120373249776208</v>
      </c>
      <c r="AD41" s="288">
        <v>5.1232079638646599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122</v>
      </c>
      <c r="Z42" s="288">
        <v>-4.2652386807681131E-2</v>
      </c>
      <c r="AA42" s="288">
        <v>-1.1288972555225991</v>
      </c>
      <c r="AB42" s="288">
        <v>-2.5815983005621774</v>
      </c>
      <c r="AC42" s="288">
        <v>7.2408538236049509</v>
      </c>
      <c r="AD42" s="288">
        <v>4.9610751255466932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122</v>
      </c>
      <c r="Z43" s="288">
        <v>-3.2329399578018241</v>
      </c>
      <c r="AA43" s="288">
        <v>-1.4486169746081088</v>
      </c>
      <c r="AB43" s="288">
        <v>-2.5815983005621774</v>
      </c>
      <c r="AC43" s="288">
        <v>3.0055295841112439</v>
      </c>
      <c r="AD43" s="288">
        <v>5.1418990115774035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122</v>
      </c>
      <c r="Z44" s="288">
        <v>-4.151378794313036</v>
      </c>
      <c r="AA44" s="288">
        <v>-1.999626614025495</v>
      </c>
      <c r="AB44" s="288">
        <v>-2.5815983005621774</v>
      </c>
      <c r="AC44" s="288">
        <v>2.9879728868522193</v>
      </c>
      <c r="AD44" s="288">
        <v>5.1488779195616718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122</v>
      </c>
      <c r="Z45" s="288">
        <v>-1.1763189417944329</v>
      </c>
      <c r="AA45" s="288">
        <v>-1.9742791903055514</v>
      </c>
      <c r="AB45" s="288">
        <v>-2.5815983005621774</v>
      </c>
      <c r="AC45" s="288">
        <v>4.8926723253683804</v>
      </c>
      <c r="AD45" s="288">
        <v>5.039069451296216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122</v>
      </c>
      <c r="Z46" s="288">
        <v>-0.94579753451525828</v>
      </c>
      <c r="AA46" s="288">
        <v>-1.7238391817682499</v>
      </c>
      <c r="AB46" s="288">
        <v>-2.5815983005621774</v>
      </c>
      <c r="AC46" s="288">
        <v>6.6080952276598452</v>
      </c>
      <c r="AD46" s="288">
        <v>4.6510977845715979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122</v>
      </c>
      <c r="Z47" s="288">
        <v>-2.7014861142383055</v>
      </c>
      <c r="AA47" s="288">
        <v>-1.4662040522841815</v>
      </c>
      <c r="AB47" s="288">
        <v>-2.5815983005621774</v>
      </c>
      <c r="AC47" s="288">
        <v>5.6949842643574442</v>
      </c>
      <c r="AD47" s="288">
        <v>4.5586260591306127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122</v>
      </c>
      <c r="Z48" s="288">
        <v>-1.5693806026683224</v>
      </c>
      <c r="AA48" s="288">
        <v>-0.1296190977357275</v>
      </c>
      <c r="AB48" s="288">
        <v>-2.5815983005621774</v>
      </c>
      <c r="AC48" s="288">
        <v>4.8433780471194297</v>
      </c>
      <c r="AD48" s="288">
        <v>4.5750084405155791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122</v>
      </c>
      <c r="Z49" s="288">
        <v>1.71042767295343</v>
      </c>
      <c r="AA49" s="288">
        <v>0.89678605266171707</v>
      </c>
      <c r="AB49" s="288">
        <v>-2.5815983005621774</v>
      </c>
      <c r="AC49" s="288">
        <v>4.5250521565326238</v>
      </c>
      <c r="AD49" s="288">
        <v>4.8098877761123315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122</v>
      </c>
      <c r="Z50" s="288">
        <v>-1.4294940514133432</v>
      </c>
      <c r="AA50" s="288">
        <v>0.97277262991133606</v>
      </c>
      <c r="AB50" s="288">
        <v>-2.5815983005621774</v>
      </c>
      <c r="AC50" s="288">
        <v>2.3582275060243489</v>
      </c>
      <c r="AD50" s="288">
        <v>4.2137116755362127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122</v>
      </c>
      <c r="Z51" s="288">
        <v>5.2047158875261399</v>
      </c>
      <c r="AA51" s="288">
        <v>1.4428934527595685</v>
      </c>
      <c r="AB51" s="288">
        <v>-2.5815983005621774</v>
      </c>
      <c r="AC51" s="288">
        <v>3.1026495565469787</v>
      </c>
      <c r="AD51" s="288">
        <v>3.4323564482060709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122</v>
      </c>
      <c r="Z52" s="288">
        <v>6.008517110987678</v>
      </c>
      <c r="AA52" s="288">
        <v>2.1091733599056868</v>
      </c>
      <c r="AB52" s="288">
        <v>-2.5815983005621774</v>
      </c>
      <c r="AC52" s="288">
        <v>6.5368276745456484</v>
      </c>
      <c r="AD52" s="288">
        <v>3.6027028640270453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122</v>
      </c>
      <c r="Z53" s="288">
        <v>-0.41389149376792445</v>
      </c>
      <c r="AA53" s="288">
        <v>3.1890827041637766</v>
      </c>
      <c r="AB53" s="288">
        <v>-2.5815983005621774</v>
      </c>
      <c r="AC53" s="288">
        <v>2.434862523627018</v>
      </c>
      <c r="AD53" s="288">
        <v>4.6991648332113032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122</v>
      </c>
      <c r="Z54" s="288">
        <v>0.58935964569932142</v>
      </c>
      <c r="AA54" s="288">
        <v>3.6855545027709442</v>
      </c>
      <c r="AB54" s="288">
        <v>-2.5815983005621774</v>
      </c>
      <c r="AC54" s="288">
        <v>0.22549767304644774</v>
      </c>
      <c r="AD54" s="288">
        <v>5.4474011827682114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122</v>
      </c>
      <c r="Z55" s="288">
        <v>3.0945787473545039</v>
      </c>
      <c r="AA55" s="288">
        <v>3.1334179872290981</v>
      </c>
      <c r="AB55" s="288">
        <v>-2.5815983005621774</v>
      </c>
      <c r="AC55" s="288">
        <v>6.0358029578662524</v>
      </c>
      <c r="AD55" s="288">
        <v>5.634016296963769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122</v>
      </c>
      <c r="Z56" s="288">
        <v>9.2697930827600619</v>
      </c>
      <c r="AA56" s="288">
        <v>2.6677605701074851</v>
      </c>
      <c r="AB56" s="288">
        <v>-2.5815983005621774</v>
      </c>
      <c r="AC56" s="288">
        <v>12.200285940822425</v>
      </c>
      <c r="AD56" s="288">
        <v>5.6094780059436369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122</v>
      </c>
      <c r="Z57" s="288">
        <v>2.0458085388368317</v>
      </c>
      <c r="AA57" s="288">
        <v>2.7363087185168524</v>
      </c>
      <c r="AB57" s="288">
        <v>-2.5815983005621774</v>
      </c>
      <c r="AC57" s="288">
        <v>7.59588195292271</v>
      </c>
      <c r="AD57" s="288">
        <v>5.9277758468472133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122</v>
      </c>
      <c r="Z58" s="288">
        <v>1.3397602787332148</v>
      </c>
      <c r="AA58" s="288">
        <v>2.4835936402476313</v>
      </c>
      <c r="AB58" s="288">
        <v>-2.5815983005621774</v>
      </c>
      <c r="AC58" s="288">
        <v>4.4089553559158787</v>
      </c>
      <c r="AD58" s="288">
        <v>6.3357825955894782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122</v>
      </c>
      <c r="Z59" s="288">
        <v>2.7489151911363878</v>
      </c>
      <c r="AA59" s="288">
        <v>1.8730608802341249</v>
      </c>
      <c r="AB59" s="288">
        <v>-2.5815983005621774</v>
      </c>
      <c r="AC59" s="288">
        <v>6.3650596374047268</v>
      </c>
      <c r="AD59" s="288">
        <v>6.2497941411900229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122</v>
      </c>
      <c r="Z60" s="288">
        <v>6.594554509764361E-2</v>
      </c>
      <c r="AA60" s="288">
        <v>0.52733570062771407</v>
      </c>
      <c r="AB60" s="288">
        <v>-2.5815983005621774</v>
      </c>
      <c r="AC60" s="288">
        <v>4.6629474099520536</v>
      </c>
      <c r="AD60" s="288">
        <v>5.0476538091305416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122</v>
      </c>
      <c r="Z61" s="288">
        <v>-1.1796459021852237</v>
      </c>
      <c r="AA61" s="288">
        <v>0.59513841484805385</v>
      </c>
      <c r="AB61" s="288">
        <v>-2.5815983005621774</v>
      </c>
      <c r="AC61" s="288">
        <v>3.0815449142423006</v>
      </c>
      <c r="AD61" s="288">
        <v>5.0874516105840524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122</v>
      </c>
      <c r="Z62" s="288">
        <v>-1.1791505727400442</v>
      </c>
      <c r="AA62" s="288">
        <v>0.72400402633233596</v>
      </c>
      <c r="AB62" s="288">
        <v>-2.5815983005621774</v>
      </c>
      <c r="AC62" s="288">
        <v>5.433883777070065</v>
      </c>
      <c r="AD62" s="288">
        <v>5.2729153888763847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122</v>
      </c>
      <c r="Z63" s="288">
        <v>-0.15028317448481204</v>
      </c>
      <c r="AA63" s="288">
        <v>0.51145451797531705</v>
      </c>
      <c r="AB63" s="288">
        <v>-2.5815983005621774</v>
      </c>
      <c r="AC63" s="288">
        <v>3.7853036164060541</v>
      </c>
      <c r="AD63" s="288">
        <v>4.9982516074907375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122</v>
      </c>
      <c r="Z64" s="288">
        <v>2.5204275383792099</v>
      </c>
      <c r="AA64" s="288">
        <v>0.50493314701280478</v>
      </c>
      <c r="AB64" s="288">
        <v>-2.5815983005621774</v>
      </c>
      <c r="AC64" s="288">
        <v>7.8744665630972861</v>
      </c>
      <c r="AD64" s="288">
        <v>5.0503964381526556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122</v>
      </c>
      <c r="Z65" s="288">
        <v>2.2418195591231904</v>
      </c>
      <c r="AA65" s="288">
        <v>1.0651081912454647</v>
      </c>
      <c r="AB65" s="288">
        <v>-2.5815983005621774</v>
      </c>
      <c r="AC65" s="288">
        <v>5.7072018039622066</v>
      </c>
      <c r="AD65" s="288">
        <v>5.5090090647835455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122</v>
      </c>
      <c r="Z66" s="288">
        <v>1.2610686326372553</v>
      </c>
      <c r="AA66" s="288">
        <v>2.4712202430165258</v>
      </c>
      <c r="AB66" s="288">
        <v>-2.5815983005621774</v>
      </c>
      <c r="AC66" s="288">
        <v>4.4424131677051975</v>
      </c>
      <c r="AD66" s="288">
        <v>6.0714704368352823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122</v>
      </c>
      <c r="Z67" s="288">
        <v>2.0295948360057992E-2</v>
      </c>
      <c r="AA67" s="288">
        <v>3.2086270627928219</v>
      </c>
      <c r="AB67" s="288">
        <v>-2.5815983005621774</v>
      </c>
      <c r="AC67" s="288">
        <v>5.0279612245854821</v>
      </c>
      <c r="AD67" s="288">
        <v>6.310522835002085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2.7415794074433957</v>
      </c>
      <c r="AA68" s="288">
        <v>3.4872762377621944</v>
      </c>
      <c r="AB68" s="288">
        <v>-2.5815983005621774</v>
      </c>
      <c r="AC68" s="288">
        <v>6.2918333006585243</v>
      </c>
      <c r="AD68" s="288">
        <v>6.0514685603588338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122</v>
      </c>
      <c r="Z69" s="288">
        <v>8.6636337896573838</v>
      </c>
      <c r="AA69" s="288">
        <v>3.8191511239937874</v>
      </c>
      <c r="AB69" s="288">
        <v>-2.5815983005621774</v>
      </c>
      <c r="AC69" s="288">
        <v>9.3711133814322238</v>
      </c>
      <c r="AD69" s="288">
        <v>6.2912371475606035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122</v>
      </c>
      <c r="Z70" s="288">
        <v>5.0115645639492596</v>
      </c>
      <c r="AA70" s="288">
        <v>4.1438249692296987</v>
      </c>
      <c r="AB70" s="288">
        <v>-2.5815983005621774</v>
      </c>
      <c r="AC70" s="288">
        <v>5.4586704035736773</v>
      </c>
      <c r="AD70" s="288">
        <v>6.6990998545116343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122</v>
      </c>
      <c r="Z71" s="288">
        <v>4.4709717631648136</v>
      </c>
      <c r="AA71" s="288">
        <v>4.3191884411806356</v>
      </c>
      <c r="AB71" s="288">
        <v>-2.5815983005621774</v>
      </c>
      <c r="AC71" s="288">
        <v>6.0610866405945245</v>
      </c>
      <c r="AD71" s="288">
        <v>7.0012369497914966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122</v>
      </c>
      <c r="Z72" s="288">
        <v>4.5649437627443463</v>
      </c>
      <c r="AA72" s="288">
        <v>4.2459120466041407</v>
      </c>
      <c r="AB72" s="288">
        <v>-2.5815983005621774</v>
      </c>
      <c r="AC72" s="288">
        <v>7.3855819143745975</v>
      </c>
      <c r="AD72" s="288">
        <v>7.8813795855030788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122</v>
      </c>
      <c r="Z73" s="288">
        <v>3.5337855492886296</v>
      </c>
      <c r="AA73" s="288">
        <v>3.3325508747806576</v>
      </c>
      <c r="AB73" s="288">
        <v>-2.5815983005621774</v>
      </c>
      <c r="AC73" s="288">
        <v>7.2974521163624075</v>
      </c>
      <c r="AD73" s="288">
        <v>8.3260626994721463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122</v>
      </c>
      <c r="Z74" s="288">
        <v>1.2478402520166179</v>
      </c>
      <c r="AA74" s="288">
        <v>3.1718730293159383</v>
      </c>
      <c r="AB74" s="288">
        <v>-2.5815983005621774</v>
      </c>
      <c r="AC74" s="288">
        <v>7.1429208915445201</v>
      </c>
      <c r="AD74" s="288">
        <v>9.3759478399330884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122</v>
      </c>
      <c r="Z75" s="288">
        <v>2.2286446454079343</v>
      </c>
      <c r="AA75" s="288">
        <v>3.3982485173469636</v>
      </c>
      <c r="AB75" s="288">
        <v>-2.5815983005621774</v>
      </c>
      <c r="AC75" s="288">
        <v>12.452831750639604</v>
      </c>
      <c r="AD75" s="288">
        <v>10.244455739359633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122</v>
      </c>
      <c r="Z76" s="288">
        <v>2.270105586893</v>
      </c>
      <c r="AA76" s="288">
        <v>3.4266165565709046</v>
      </c>
      <c r="AB76" s="288">
        <v>-2.5815983005621774</v>
      </c>
      <c r="AC76" s="288">
        <v>12.483895179215693</v>
      </c>
      <c r="AD76" s="288">
        <v>10.812151487339753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122</v>
      </c>
      <c r="Z77" s="288">
        <v>3.8868196456962245</v>
      </c>
      <c r="AA77" s="288">
        <v>3.7384448754476631</v>
      </c>
      <c r="AB77" s="288">
        <v>-2.5815983005621774</v>
      </c>
      <c r="AC77" s="288">
        <v>12.807866386800271</v>
      </c>
      <c r="AD77" s="288">
        <v>11.299669302313605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122</v>
      </c>
      <c r="Z78" s="288">
        <v>6.0556001793819938</v>
      </c>
      <c r="AA78" s="288">
        <v>3.2170813946233592</v>
      </c>
      <c r="AB78" s="288">
        <v>-2.5815983005621774</v>
      </c>
      <c r="AC78" s="288">
        <v>12.140641936580337</v>
      </c>
      <c r="AD78" s="288">
        <v>10.821654332998586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122</v>
      </c>
      <c r="Z79" s="288">
        <v>4.7635200373119311</v>
      </c>
      <c r="AA79" s="288">
        <v>3.2043186712695819</v>
      </c>
      <c r="AB79" s="288">
        <v>-2.5815983005621774</v>
      </c>
      <c r="AC79" s="288">
        <v>11.359452150235441</v>
      </c>
      <c r="AD79" s="288">
        <v>10.131721980623924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122</v>
      </c>
      <c r="Z80" s="288">
        <v>5.7165837814259408</v>
      </c>
      <c r="AA80" s="288">
        <v>2.6697318376802253</v>
      </c>
      <c r="AB80" s="288">
        <v>-2.5815983005621774</v>
      </c>
      <c r="AC80" s="288">
        <v>10.710076821179371</v>
      </c>
      <c r="AD80" s="288">
        <v>9.3967873847706418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122</v>
      </c>
      <c r="Z81" s="288">
        <v>-2.4017041137535124</v>
      </c>
      <c r="AA81" s="288">
        <v>1.7295461808248773</v>
      </c>
      <c r="AB81" s="288">
        <v>-2.5815983005621774</v>
      </c>
      <c r="AC81" s="288">
        <v>3.7968161063393779</v>
      </c>
      <c r="AD81" s="288">
        <v>8.2781978674753844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122</v>
      </c>
      <c r="Z82" s="288">
        <v>2.1393055819314997</v>
      </c>
      <c r="AA82" s="288">
        <v>7.6258081986433551E-2</v>
      </c>
      <c r="AB82" s="288">
        <v>-2.5815983005621774</v>
      </c>
      <c r="AC82" s="288">
        <v>7.623305284016979</v>
      </c>
      <c r="AD82" s="288">
        <v>7.0182666729423806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122</v>
      </c>
      <c r="Z83" s="288">
        <v>-1.4720022482324993</v>
      </c>
      <c r="AA83" s="288">
        <v>-2.7908240078873656</v>
      </c>
      <c r="AB83" s="288">
        <v>-2.5815983005621774</v>
      </c>
      <c r="AC83" s="288">
        <v>7.3393530082427105</v>
      </c>
      <c r="AD83" s="288">
        <v>4.1539626714308611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122</v>
      </c>
      <c r="Z84" s="288">
        <v>-2.6944799522912128</v>
      </c>
      <c r="AA84" s="288">
        <v>-5.789427716011649</v>
      </c>
      <c r="AB84" s="288">
        <v>-2.5815983005621774</v>
      </c>
      <c r="AC84" s="288">
        <v>4.9777397657334745</v>
      </c>
      <c r="AD84" s="288">
        <v>1.2199057356781273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122</v>
      </c>
      <c r="Z85" s="288">
        <v>-5.5174165124871122</v>
      </c>
      <c r="AA85" s="288">
        <v>-8.4310914541950712</v>
      </c>
      <c r="AB85" s="288">
        <v>-2.5815983005621774</v>
      </c>
      <c r="AC85" s="288">
        <v>3.3211235748493095</v>
      </c>
      <c r="AD85" s="288">
        <v>-1.4359644576421371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122</v>
      </c>
      <c r="Z86" s="288">
        <v>-15.306054591804662</v>
      </c>
      <c r="AA86" s="288">
        <v>-12.342956673768924</v>
      </c>
      <c r="AB86" s="288">
        <v>-2.5815983005621774</v>
      </c>
      <c r="AC86" s="288">
        <v>-8.6906758603451948</v>
      </c>
      <c r="AD86" s="288">
        <v>-5.6165438428886665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122</v>
      </c>
      <c r="Z87" s="288">
        <v>-15.27364217544404</v>
      </c>
      <c r="AA87" s="288">
        <v>-15.075691501360323</v>
      </c>
      <c r="AB87" s="288">
        <v>-2.5815983005621774</v>
      </c>
      <c r="AC87" s="288">
        <v>-9.8283217290897653</v>
      </c>
      <c r="AD87" s="288">
        <v>-9.2406546919820443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122</v>
      </c>
      <c r="Z88" s="288">
        <v>-20.893350281037478</v>
      </c>
      <c r="AA88" s="288">
        <v>-18.027093054158758</v>
      </c>
      <c r="AB88" s="288">
        <v>-2.5815983005621774</v>
      </c>
      <c r="AC88" s="288">
        <v>-14.794275246902473</v>
      </c>
      <c r="AD88" s="288">
        <v>-12.781663033084044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122</v>
      </c>
      <c r="Z89" s="288">
        <v>-25.243750955085474</v>
      </c>
      <c r="AA89" s="288">
        <v>-20.207267907816849</v>
      </c>
      <c r="AB89" s="288">
        <v>-2.5815983005621774</v>
      </c>
      <c r="AC89" s="288">
        <v>-21.640750412708726</v>
      </c>
      <c r="AD89" s="288">
        <v>-16.189120325905002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122</v>
      </c>
      <c r="Z90" s="288">
        <v>-20.601146041372278</v>
      </c>
      <c r="AA90" s="288">
        <v>-21.017750785884832</v>
      </c>
      <c r="AB90" s="288">
        <v>-2.5815983005621774</v>
      </c>
      <c r="AC90" s="288">
        <v>-18.029422935410935</v>
      </c>
      <c r="AD90" s="288">
        <v>-18.053439482002513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122</v>
      </c>
      <c r="Z91" s="288">
        <v>-23.354290821880273</v>
      </c>
      <c r="AA91" s="288">
        <v>-21.607259294319675</v>
      </c>
      <c r="AB91" s="288">
        <v>-2.5815983005621774</v>
      </c>
      <c r="AC91" s="288">
        <v>-19.809318621980523</v>
      </c>
      <c r="AD91" s="288">
        <v>-19.456361107688927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122</v>
      </c>
      <c r="Z92" s="288">
        <v>-20.778640488093739</v>
      </c>
      <c r="AA92" s="288">
        <v>-22.497537030642416</v>
      </c>
      <c r="AB92" s="288">
        <v>-2.5815983005621774</v>
      </c>
      <c r="AC92" s="288">
        <v>-20.531077474897401</v>
      </c>
      <c r="AD92" s="288">
        <v>-20.640870497398861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122</v>
      </c>
      <c r="Z93" s="288">
        <v>-20.979434738280531</v>
      </c>
      <c r="AA93" s="288">
        <v>-23.127694884969838</v>
      </c>
      <c r="AB93" s="288">
        <v>-2.5815983005621774</v>
      </c>
      <c r="AC93" s="288">
        <v>-21.740909953027767</v>
      </c>
      <c r="AD93" s="288">
        <v>-21.059081170102079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122</v>
      </c>
      <c r="Z94" s="288">
        <v>-19.400201734487958</v>
      </c>
      <c r="AA94" s="288">
        <v>-23.107605922619069</v>
      </c>
      <c r="AB94" s="288">
        <v>-2.5815983005621774</v>
      </c>
      <c r="AC94" s="288">
        <v>-19.648773108894659</v>
      </c>
      <c r="AD94" s="288">
        <v>-20.635968046471838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122</v>
      </c>
      <c r="Z95" s="288">
        <v>-27.125294435296659</v>
      </c>
      <c r="AA95" s="288">
        <v>-22.5240987828649</v>
      </c>
      <c r="AB95" s="288">
        <v>-2.5815983005621774</v>
      </c>
      <c r="AC95" s="288">
        <v>-23.085840974872028</v>
      </c>
      <c r="AD95" s="288">
        <v>-22.03795354043535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122</v>
      </c>
      <c r="Z96" s="288">
        <v>-29.654855935377437</v>
      </c>
      <c r="AA96" s="288">
        <v>-22.352342848251279</v>
      </c>
      <c r="AB96" s="288">
        <v>-2.5815983005621774</v>
      </c>
      <c r="AC96" s="288">
        <v>-24.56822512163123</v>
      </c>
      <c r="AD96" s="288">
        <v>-21.46214075895686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122</v>
      </c>
      <c r="Z97" s="288">
        <v>-20.460523304916872</v>
      </c>
      <c r="AA97" s="288">
        <v>-22.476207237869129</v>
      </c>
      <c r="AB97" s="288">
        <v>-2.5815983005621774</v>
      </c>
      <c r="AC97" s="288">
        <v>-15.067631069999237</v>
      </c>
      <c r="AD97" s="288">
        <v>-21.183765682785275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122</v>
      </c>
      <c r="Z98" s="288">
        <v>-19.269740843601081</v>
      </c>
      <c r="AA98" s="288">
        <v>-23.095526237196143</v>
      </c>
      <c r="AB98" s="288">
        <v>-2.5815983005621774</v>
      </c>
      <c r="AC98" s="288">
        <v>-29.623217079725123</v>
      </c>
      <c r="AD98" s="288">
        <v>-20.872721309868528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-19.576348945798411</v>
      </c>
      <c r="AA99" s="288">
        <v>-23.165486843387175</v>
      </c>
      <c r="AB99" s="288">
        <v>-17.780250956952102</v>
      </c>
      <c r="AC99" s="288">
        <v>-16.500388004547958</v>
      </c>
      <c r="AD99" s="288">
        <v>-20.824397313477157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122</v>
      </c>
      <c r="Z100" s="288">
        <v>-21.8464854656055</v>
      </c>
      <c r="AA100" s="288">
        <v>-22.986077234142645</v>
      </c>
      <c r="AB100" s="288">
        <v>-17.780250956952102</v>
      </c>
      <c r="AC100" s="288">
        <v>-19.7922844198267</v>
      </c>
      <c r="AD100" s="288">
        <v>-20.495470463265264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122</v>
      </c>
      <c r="Z101" s="288">
        <v>-23.735434729777044</v>
      </c>
      <c r="AA101" s="288">
        <v>-23.842924035827426</v>
      </c>
      <c r="AB101" s="288">
        <v>-17.780250956952102</v>
      </c>
      <c r="AC101" s="288">
        <v>-17.471462498477436</v>
      </c>
      <c r="AD101" s="288">
        <v>-21.128135067753306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122</v>
      </c>
      <c r="Z102" s="288">
        <v>-27.615018678633877</v>
      </c>
      <c r="AA102" s="288">
        <v>-25.080073990365502</v>
      </c>
      <c r="AB102" s="288">
        <v>-17.780250956952102</v>
      </c>
      <c r="AC102" s="288">
        <v>-22.747573000132405</v>
      </c>
      <c r="AD102" s="288">
        <v>-19.712784559701021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122</v>
      </c>
      <c r="Z103" s="288">
        <v>-28.398988670665734</v>
      </c>
      <c r="AA103" s="288">
        <v>-26.104416187295875</v>
      </c>
      <c r="AB103" s="288">
        <v>-17.780250956952102</v>
      </c>
      <c r="AC103" s="288">
        <v>-22.265737170147986</v>
      </c>
      <c r="AD103" s="288">
        <v>-20.10174985445672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122</v>
      </c>
      <c r="Z104" s="288">
        <v>-26.458450916710341</v>
      </c>
      <c r="AA104" s="288">
        <v>-26.966682846430693</v>
      </c>
      <c r="AB104" s="288">
        <v>-17.780250956952102</v>
      </c>
      <c r="AC104" s="288">
        <v>-19.496283301415545</v>
      </c>
      <c r="AD104" s="288">
        <v>-19.899356272612568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122</v>
      </c>
      <c r="Z105" s="288">
        <v>-27.929790525367622</v>
      </c>
      <c r="AA105" s="288">
        <v>-28.194401730729119</v>
      </c>
      <c r="AB105" s="288">
        <v>-17.780250956952102</v>
      </c>
      <c r="AC105" s="288">
        <v>-19.715763523359115</v>
      </c>
      <c r="AD105" s="288">
        <v>-21.38439988222769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122</v>
      </c>
      <c r="Z106" s="288">
        <v>-26.746744324310999</v>
      </c>
      <c r="AA106" s="288">
        <v>-27.888709527545924</v>
      </c>
      <c r="AB106" s="288">
        <v>-17.780250956952102</v>
      </c>
      <c r="AC106" s="288">
        <v>-19.223145067837862</v>
      </c>
      <c r="AD106" s="288">
        <v>-20.730551866548485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122</v>
      </c>
      <c r="Z107" s="288">
        <v>-27.8823520795492</v>
      </c>
      <c r="AA107" s="288">
        <v>-28.258485796604493</v>
      </c>
      <c r="AB107" s="288">
        <v>-17.780250956952102</v>
      </c>
      <c r="AC107" s="288">
        <v>-18.375529346917617</v>
      </c>
      <c r="AD107" s="288">
        <v>-21.187092980028361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122</v>
      </c>
      <c r="Z108" s="288">
        <v>-32.329466919866078</v>
      </c>
      <c r="AA108" s="288">
        <v>-27.56435557793656</v>
      </c>
      <c r="AB108" s="288">
        <v>-17.780250956952102</v>
      </c>
      <c r="AC108" s="288">
        <v>-27.866767765783294</v>
      </c>
      <c r="AD108" s="288">
        <v>-20.294213842263666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122</v>
      </c>
      <c r="Z109" s="288">
        <v>-25.475173256351493</v>
      </c>
      <c r="AA109" s="288">
        <v>-26.693665931559483</v>
      </c>
      <c r="AB109" s="288">
        <v>-17.780250956952102</v>
      </c>
      <c r="AC109" s="288">
        <v>-18.170636890377949</v>
      </c>
      <c r="AD109" s="288">
        <v>-19.193671674698084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122</v>
      </c>
      <c r="Z110" s="288">
        <v>-30.987422554075735</v>
      </c>
      <c r="AA110" s="288">
        <v>-25.680056813942116</v>
      </c>
      <c r="AB110" s="288">
        <v>-17.780250956952102</v>
      </c>
      <c r="AC110" s="288">
        <v>-25.461524964507149</v>
      </c>
      <c r="AD110" s="288">
        <v>-18.327387552375885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122</v>
      </c>
      <c r="Z111" s="288">
        <v>-21.599539386034802</v>
      </c>
      <c r="AA111" s="288">
        <v>-24.790701783000177</v>
      </c>
      <c r="AB111" s="288">
        <v>-17.780250956952102</v>
      </c>
      <c r="AC111" s="288">
        <v>-13.246129337062641</v>
      </c>
      <c r="AD111" s="288">
        <v>-18.312410964566361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122</v>
      </c>
      <c r="Z112" s="288">
        <v>-21.834963000728052</v>
      </c>
      <c r="AA112" s="288">
        <v>-23.85851738625519</v>
      </c>
      <c r="AB112" s="288">
        <v>-17.780250956952102</v>
      </c>
      <c r="AC112" s="288">
        <v>-12.011968350400068</v>
      </c>
      <c r="AD112" s="288">
        <v>-17.840081489642117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122</v>
      </c>
      <c r="Z113" s="288">
        <v>-19.651480500989443</v>
      </c>
      <c r="AA113" s="288">
        <v>-24.186277158876091</v>
      </c>
      <c r="AB113" s="288">
        <v>-17.780250956952102</v>
      </c>
      <c r="AC113" s="288">
        <v>-13.159156211582484</v>
      </c>
      <c r="AD113" s="288">
        <v>-18.597896228687496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122</v>
      </c>
      <c r="Z114" s="288">
        <v>-21.656866862955642</v>
      </c>
      <c r="AA114" s="288">
        <v>-24.163377484013285</v>
      </c>
      <c r="AB114" s="288">
        <v>-17.780250956952102</v>
      </c>
      <c r="AC114" s="288">
        <v>-18.270693232250935</v>
      </c>
      <c r="AD114" s="288">
        <v>-18.806244925439167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122</v>
      </c>
      <c r="Z115" s="288">
        <v>-25.804176142651169</v>
      </c>
      <c r="AA115" s="288">
        <v>-24.828904908801878</v>
      </c>
      <c r="AB115" s="288">
        <v>-17.780250956952102</v>
      </c>
      <c r="AC115" s="288">
        <v>-24.560461441313592</v>
      </c>
      <c r="AD115" s="288">
        <v>-19.061850817749843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122</v>
      </c>
      <c r="Z116" s="288">
        <v>-27.769491664697796</v>
      </c>
      <c r="AA116" s="288">
        <v>-24.78896974906155</v>
      </c>
      <c r="AB116" s="288">
        <v>-17.780250956952102</v>
      </c>
      <c r="AC116" s="288">
        <v>-23.475340063695597</v>
      </c>
      <c r="AD116" s="288">
        <v>-19.054237893492012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122</v>
      </c>
      <c r="Z117" s="288">
        <v>-30.827124830036059</v>
      </c>
      <c r="AA117" s="288">
        <v>-25.77036636681791</v>
      </c>
      <c r="AB117" s="288">
        <v>-17.780250956952102</v>
      </c>
      <c r="AC117" s="288">
        <v>-26.919965841768857</v>
      </c>
      <c r="AD117" s="288">
        <v>-19.920552905892919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122</v>
      </c>
      <c r="Z118" s="288">
        <v>-26.25823135955498</v>
      </c>
      <c r="AA118" s="288">
        <v>-26.009887429584978</v>
      </c>
      <c r="AB118" s="288">
        <v>-17.780250956952102</v>
      </c>
      <c r="AC118" s="288">
        <v>-15.035370583237366</v>
      </c>
      <c r="AD118" s="288">
        <v>-19.462032218449963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122</v>
      </c>
      <c r="Z119" s="288">
        <v>-21.55541688254576</v>
      </c>
      <c r="AA119" s="288">
        <v>-26.471132476743616</v>
      </c>
      <c r="AB119" s="288">
        <v>-17.780250956952102</v>
      </c>
      <c r="AC119" s="288">
        <v>-11.958677880595275</v>
      </c>
      <c r="AD119" s="288">
        <v>-18.394323783342632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122</v>
      </c>
      <c r="Z120" s="288">
        <v>-26.521256825283981</v>
      </c>
      <c r="AA120" s="288">
        <v>-26.821122823263401</v>
      </c>
      <c r="AB120" s="288">
        <v>-17.780250956952102</v>
      </c>
      <c r="AC120" s="288">
        <v>-19.223361298388795</v>
      </c>
      <c r="AD120" s="288">
        <v>-18.474196018614332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122</v>
      </c>
      <c r="Z121" s="288">
        <v>-23.333514302325071</v>
      </c>
      <c r="AA121" s="288">
        <v>-26.088334384473395</v>
      </c>
      <c r="AB121" s="288">
        <v>-17.780250956952102</v>
      </c>
      <c r="AC121" s="288">
        <v>-15.061048420150271</v>
      </c>
      <c r="AD121" s="288">
        <v>-18.059188135795285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122</v>
      </c>
      <c r="Z122" s="288">
        <v>-29.032891472761701</v>
      </c>
      <c r="AA122" s="288">
        <v>-25.421888848405416</v>
      </c>
      <c r="AB122" s="288">
        <v>-17.780250956952102</v>
      </c>
      <c r="AC122" s="288">
        <v>-17.086502395562277</v>
      </c>
      <c r="AD122" s="288">
        <v>-18.8682009731323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122</v>
      </c>
      <c r="Z123" s="288">
        <v>-30.21942409033629</v>
      </c>
      <c r="AA123" s="288">
        <v>-25.111465554887285</v>
      </c>
      <c r="AB123" s="288">
        <v>-17.780250956952102</v>
      </c>
      <c r="AC123" s="288">
        <v>-24.034445710597481</v>
      </c>
      <c r="AD123" s="288">
        <v>-19.762898414404429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122</v>
      </c>
      <c r="Z124" s="288">
        <v>-25.697605758505972</v>
      </c>
      <c r="AA124" s="288">
        <v>-23.998470332526985</v>
      </c>
      <c r="AB124" s="288">
        <v>-17.780250956952102</v>
      </c>
      <c r="AC124" s="288">
        <v>-24.014910662035533</v>
      </c>
      <c r="AD124" s="288">
        <v>-19.296403860363665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122</v>
      </c>
      <c r="Z125" s="288">
        <v>-21.593112607079128</v>
      </c>
      <c r="AA125" s="288">
        <v>-23.763318088046553</v>
      </c>
      <c r="AB125" s="288">
        <v>-17.780250956952102</v>
      </c>
      <c r="AC125" s="288">
        <v>-20.698460444596449</v>
      </c>
      <c r="AD125" s="288">
        <v>-19.15009934665386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122</v>
      </c>
      <c r="Z126" s="288">
        <v>-19.38245382791888</v>
      </c>
      <c r="AA126" s="288">
        <v>-23.688266829469903</v>
      </c>
      <c r="AB126" s="288">
        <v>-17.780250956952102</v>
      </c>
      <c r="AC126" s="288">
        <v>-18.22155996950022</v>
      </c>
      <c r="AD126" s="288">
        <v>-19.619947378435171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122</v>
      </c>
      <c r="Z127" s="288">
        <v>-18.730290268761845</v>
      </c>
      <c r="AA127" s="288">
        <v>-23.307799165796041</v>
      </c>
      <c r="AB127" s="288">
        <v>-17.780250956952102</v>
      </c>
      <c r="AC127" s="288">
        <v>-15.957899420103445</v>
      </c>
      <c r="AD127" s="288">
        <v>-19.50601143330379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122</v>
      </c>
      <c r="Z128" s="288">
        <v>-21.687448590962056</v>
      </c>
      <c r="AA128" s="288">
        <v>-24.067989016500263</v>
      </c>
      <c r="AB128" s="288">
        <v>-17.780250956952102</v>
      </c>
      <c r="AC128" s="288">
        <v>-14.036916824181603</v>
      </c>
      <c r="AD128" s="288">
        <v>-19.916338677896693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-28.507532662725133</v>
      </c>
      <c r="AA129" s="288">
        <v>-23.609775470384442</v>
      </c>
      <c r="AB129" s="288">
        <v>-17.780250956952102</v>
      </c>
      <c r="AC129" s="288">
        <v>-20.375438618031467</v>
      </c>
      <c r="AD129" s="288">
        <v>-19.320650704735026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122</v>
      </c>
      <c r="Z130" s="288">
        <v>-27.556150444619263</v>
      </c>
      <c r="AA130" s="288">
        <v>-24.15728185830924</v>
      </c>
      <c r="AB130" s="288">
        <v>-17.780250956952102</v>
      </c>
      <c r="AC130" s="288">
        <v>-23.236894094677808</v>
      </c>
      <c r="AD130" s="288">
        <v>-19.234904450630573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122</v>
      </c>
      <c r="Z131" s="288">
        <v>-31.018934713435534</v>
      </c>
      <c r="AA131" s="288">
        <v>-24.425331379484199</v>
      </c>
      <c r="AB131" s="288">
        <v>-17.780250956952102</v>
      </c>
      <c r="AC131" s="288">
        <v>-26.88720137418585</v>
      </c>
      <c r="AD131" s="288">
        <v>-19.534382352326833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122</v>
      </c>
      <c r="Z132" s="288">
        <v>-18.385617784268355</v>
      </c>
      <c r="AA132" s="288">
        <v>-24.757984110580725</v>
      </c>
      <c r="AB132" s="288">
        <v>-17.780250956952102</v>
      </c>
      <c r="AC132" s="288">
        <v>-16.528644632464818</v>
      </c>
      <c r="AD132" s="288">
        <v>-20.40864922854195</v>
      </c>
    </row>
    <row r="133" spans="1:30" ht="15.6" customHeight="1" x14ac:dyDescent="0.3">
      <c r="A133"/>
      <c r="Y133" s="287" t="s">
        <v>122</v>
      </c>
      <c r="Z133" s="288">
        <v>-23.214998543392493</v>
      </c>
      <c r="AA133" s="288">
        <v>-23.78726652670797</v>
      </c>
      <c r="AB133" s="288">
        <v>-17.780250956952102</v>
      </c>
      <c r="AC133" s="288">
        <v>-17.621336190769014</v>
      </c>
      <c r="AD133" s="288">
        <v>-19.695720887566146</v>
      </c>
    </row>
    <row r="134" spans="1:30" ht="15.6" customHeight="1" x14ac:dyDescent="0.3">
      <c r="A134"/>
      <c r="C134" s="390"/>
      <c r="D134" s="390"/>
      <c r="E134" s="390"/>
      <c r="F134" s="390"/>
      <c r="G134" s="390"/>
      <c r="H134" s="390"/>
      <c r="I134" s="390"/>
      <c r="J134" s="390"/>
      <c r="K134" s="390"/>
      <c r="L134" s="390"/>
      <c r="M134" s="390"/>
      <c r="N134" s="390"/>
      <c r="Y134" s="287" t="s">
        <v>122</v>
      </c>
      <c r="Z134" s="288">
        <v>-20.606636916986574</v>
      </c>
      <c r="AA134" s="288">
        <v>-23.61595612846153</v>
      </c>
      <c r="AB134" s="288">
        <v>-17.780250956952102</v>
      </c>
      <c r="AC134" s="288">
        <v>-18.054244731977263</v>
      </c>
      <c r="AD134" s="288">
        <v>-19.42041201201609</v>
      </c>
    </row>
    <row r="135" spans="1:30" ht="15.6" customHeight="1" x14ac:dyDescent="0.3">
      <c r="A135"/>
      <c r="C135"/>
      <c r="D135"/>
      <c r="Y135" s="287" t="s">
        <v>122</v>
      </c>
      <c r="Z135" s="288">
        <v>-24.016017708637712</v>
      </c>
      <c r="AA135" s="288">
        <v>-23.408902610773822</v>
      </c>
      <c r="AB135" s="288">
        <v>-17.780250956952102</v>
      </c>
      <c r="AC135" s="288">
        <v>-20.156784957687435</v>
      </c>
      <c r="AD135" s="288">
        <v>-19.117307139654134</v>
      </c>
    </row>
    <row r="136" spans="1:30" ht="15.6" customHeight="1" x14ac:dyDescent="0.3">
      <c r="A136"/>
      <c r="C136" s="391"/>
      <c r="D136" s="392"/>
      <c r="E136" s="395"/>
      <c r="F136" s="396"/>
      <c r="G136" s="396"/>
      <c r="H136" s="397"/>
      <c r="I136" s="395"/>
      <c r="J136" s="396"/>
      <c r="K136" s="396"/>
      <c r="L136" s="397"/>
      <c r="Y136" s="287" t="s">
        <v>122</v>
      </c>
      <c r="Z136" s="288">
        <v>-21.712509575615861</v>
      </c>
      <c r="AA136" s="288">
        <v>-24.13136766606139</v>
      </c>
      <c r="AB136" s="288">
        <v>-17.780250956952102</v>
      </c>
      <c r="AC136" s="288">
        <v>-15.384940231200815</v>
      </c>
      <c r="AD136" s="288">
        <v>-19.428845751858706</v>
      </c>
    </row>
    <row r="137" spans="1:30" ht="15.6" customHeight="1" x14ac:dyDescent="0.3">
      <c r="A137"/>
      <c r="C137" s="393"/>
      <c r="D137" s="394"/>
      <c r="E137" s="398"/>
      <c r="F137" s="400"/>
      <c r="G137" s="414"/>
      <c r="H137" s="392"/>
      <c r="I137" s="398"/>
      <c r="J137" s="400"/>
      <c r="K137" s="414"/>
      <c r="L137" s="392"/>
      <c r="Y137" s="287" t="s">
        <v>122</v>
      </c>
      <c r="Z137" s="288">
        <v>-26.356977656894177</v>
      </c>
      <c r="AA137" s="288">
        <v>-23.973938976835253</v>
      </c>
      <c r="AB137" s="288">
        <v>-17.780250956952102</v>
      </c>
      <c r="AC137" s="288">
        <v>-21.30973196582741</v>
      </c>
      <c r="AD137" s="288">
        <v>-19.068834565127482</v>
      </c>
    </row>
    <row r="138" spans="1:30" ht="15.6" customHeight="1" x14ac:dyDescent="0.3">
      <c r="A138"/>
      <c r="C138" s="393"/>
      <c r="D138" s="394"/>
      <c r="E138" s="399"/>
      <c r="F138" s="401"/>
      <c r="G138" s="415"/>
      <c r="H138" s="394"/>
      <c r="I138" s="399"/>
      <c r="J138" s="401"/>
      <c r="K138" s="415"/>
      <c r="L138" s="394"/>
      <c r="Y138" s="287" t="s">
        <v>122</v>
      </c>
      <c r="Z138" s="288">
        <v>-29.569560089621607</v>
      </c>
      <c r="AA138" s="288">
        <v>-24.182878734069156</v>
      </c>
      <c r="AB138" s="288">
        <v>-17.780250956952102</v>
      </c>
      <c r="AC138" s="288">
        <v>-24.76546726765217</v>
      </c>
      <c r="AD138" s="288">
        <v>-18.688746200920324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122</v>
      </c>
      <c r="Z139" s="288">
        <v>-23.44287317128132</v>
      </c>
      <c r="AA139" s="288">
        <v>-23.903148392405942</v>
      </c>
      <c r="AB139" s="288">
        <v>-17.780250956952102</v>
      </c>
      <c r="AC139" s="288">
        <v>-18.709414917896822</v>
      </c>
      <c r="AD139" s="288">
        <v>-18.100658764161192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122</v>
      </c>
      <c r="Z140" s="288">
        <v>-22.112997718809513</v>
      </c>
      <c r="AA140" s="288">
        <v>-23.10626092796722</v>
      </c>
      <c r="AB140" s="288">
        <v>-17.780250956952102</v>
      </c>
      <c r="AC140" s="288">
        <v>-15.101257883650447</v>
      </c>
      <c r="AD140" s="288">
        <v>-18.643363116638341</v>
      </c>
    </row>
    <row r="141" spans="1:30" x14ac:dyDescent="0.3">
      <c r="A141"/>
      <c r="C141" s="382"/>
      <c r="D141" s="382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122</v>
      </c>
      <c r="Z141" s="288">
        <v>-22.069215217623903</v>
      </c>
      <c r="AA141" s="288">
        <v>-23.004061100556971</v>
      </c>
      <c r="AB141" s="288">
        <v>-17.780250956952102</v>
      </c>
      <c r="AC141" s="288">
        <v>-15.393626182527171</v>
      </c>
      <c r="AD141" s="288">
        <v>-18.633318887391393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122</v>
      </c>
      <c r="Z142" s="288">
        <v>-22.057905316995228</v>
      </c>
      <c r="AA142" s="288">
        <v>-22.794735183433101</v>
      </c>
      <c r="AB142" s="288">
        <v>-17.780250956952102</v>
      </c>
      <c r="AC142" s="288">
        <v>-16.04017290037352</v>
      </c>
      <c r="AD142" s="288">
        <v>-18.26447967179724</v>
      </c>
    </row>
    <row r="143" spans="1:30" x14ac:dyDescent="0.3">
      <c r="A143"/>
      <c r="C143" s="382"/>
      <c r="D143" s="382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122</v>
      </c>
      <c r="Z143" s="288">
        <v>-16.1342973245448</v>
      </c>
      <c r="AA143" s="288">
        <v>-22.75018096714934</v>
      </c>
      <c r="AB143" s="288">
        <v>-17.780250956952102</v>
      </c>
      <c r="AC143" s="288">
        <v>-19.183870698540829</v>
      </c>
      <c r="AD143" s="288">
        <v>-18.280903725552875</v>
      </c>
    </row>
    <row r="144" spans="1:30" x14ac:dyDescent="0.3">
      <c r="A144"/>
      <c r="C144" s="416"/>
      <c r="D144" s="416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122</v>
      </c>
      <c r="Z144" s="288">
        <v>-25.641578865022407</v>
      </c>
      <c r="AA144" s="288">
        <v>-22.493341359278599</v>
      </c>
      <c r="AB144" s="288">
        <v>-17.780250956952102</v>
      </c>
      <c r="AC144" s="288">
        <v>-21.239422361098789</v>
      </c>
      <c r="AD144" s="288">
        <v>-18.309738381190989</v>
      </c>
    </row>
    <row r="145" spans="1:30" x14ac:dyDescent="0.3">
      <c r="A145"/>
      <c r="C145" s="382"/>
      <c r="D145" s="382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122</v>
      </c>
      <c r="Z145" s="288">
        <v>-28.104278669754546</v>
      </c>
      <c r="AA145" s="288">
        <v>-21.852520307161775</v>
      </c>
      <c r="AB145" s="288">
        <v>-17.780250956952102</v>
      </c>
      <c r="AC145" s="288">
        <v>-22.183592758493091</v>
      </c>
      <c r="AD145" s="288">
        <v>-17.954345348811859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122</v>
      </c>
      <c r="Z146" s="288">
        <v>-23.130993657295004</v>
      </c>
      <c r="AA146" s="288">
        <v>-21.383906081746527</v>
      </c>
      <c r="AB146" s="288">
        <v>-17.780250956952102</v>
      </c>
      <c r="AC146" s="288">
        <v>-18.824383294186276</v>
      </c>
      <c r="AD146" s="288">
        <v>-18.026640950107481</v>
      </c>
    </row>
    <row r="147" spans="1:30" x14ac:dyDescent="0.3">
      <c r="A147"/>
      <c r="C147" s="382"/>
      <c r="D147" s="382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122</v>
      </c>
      <c r="Z147" s="288">
        <v>-20.315120463714333</v>
      </c>
      <c r="AA147" s="288">
        <v>-21.602156092783723</v>
      </c>
      <c r="AB147" s="288">
        <v>-17.780250956952102</v>
      </c>
      <c r="AC147" s="288">
        <v>-15.303100473117269</v>
      </c>
      <c r="AD147" s="288">
        <v>-17.421359224904947</v>
      </c>
    </row>
    <row r="148" spans="1:30" x14ac:dyDescent="0.3">
      <c r="A148"/>
      <c r="C148" s="416"/>
      <c r="D148" s="416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122</v>
      </c>
      <c r="Z148" s="288">
        <v>-17.583467852806116</v>
      </c>
      <c r="AA148" s="288">
        <v>-21.294821899872506</v>
      </c>
      <c r="AB148" s="288">
        <v>-17.780250956952102</v>
      </c>
      <c r="AC148" s="288">
        <v>-12.905874955873244</v>
      </c>
      <c r="AD148" s="288">
        <v>-17.219264556921765</v>
      </c>
    </row>
    <row r="149" spans="1:30" x14ac:dyDescent="0.3">
      <c r="A149"/>
      <c r="C149" s="382"/>
      <c r="D149" s="382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122</v>
      </c>
      <c r="Z149" s="288">
        <v>-18.777605739088489</v>
      </c>
      <c r="AA149" s="288">
        <v>-20.748129535943523</v>
      </c>
      <c r="AB149" s="288">
        <v>-17.780250956952102</v>
      </c>
      <c r="AC149" s="288">
        <v>-16.546242109442872</v>
      </c>
      <c r="AD149" s="288">
        <v>-16.969255323337435</v>
      </c>
    </row>
    <row r="150" spans="1:30" ht="15" customHeight="1" x14ac:dyDescent="0.3">
      <c r="A150"/>
      <c r="C150" s="416"/>
      <c r="D150" s="416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122</v>
      </c>
      <c r="Z150" s="288">
        <v>-17.662047401805168</v>
      </c>
      <c r="AA150" s="288">
        <v>-20.37027517081561</v>
      </c>
      <c r="AB150" s="288">
        <v>-17.780250956952102</v>
      </c>
      <c r="AC150" s="288">
        <v>-14.946898622123086</v>
      </c>
      <c r="AD150" s="288">
        <v>-16.457260601921593</v>
      </c>
    </row>
    <row r="151" spans="1:30" ht="12.75" customHeight="1" x14ac:dyDescent="0.3">
      <c r="A151"/>
      <c r="C151" s="417"/>
      <c r="D151" s="417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122</v>
      </c>
      <c r="Z151" s="288">
        <v>-23.490239514643878</v>
      </c>
      <c r="AA151" s="288">
        <v>-19.819652946495047</v>
      </c>
      <c r="AB151" s="288">
        <v>-17.780250956952102</v>
      </c>
      <c r="AC151" s="288">
        <v>-19.824759685216506</v>
      </c>
      <c r="AD151" s="288">
        <v>-15.689789018721809</v>
      </c>
    </row>
    <row r="152" spans="1:30" ht="13.5" customHeight="1" x14ac:dyDescent="0.3">
      <c r="A152"/>
      <c r="C152" s="418"/>
      <c r="D152" s="418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122</v>
      </c>
      <c r="Z152" s="288">
        <v>-24.277432122251689</v>
      </c>
      <c r="AA152" s="288">
        <v>-19.903536980004528</v>
      </c>
      <c r="AB152" s="288">
        <v>-17.780250956952102</v>
      </c>
      <c r="AC152" s="288">
        <v>-20.433528123402795</v>
      </c>
      <c r="AD152" s="288">
        <v>-15.774384086341643</v>
      </c>
    </row>
    <row r="153" spans="1:30" ht="12.75" customHeight="1" x14ac:dyDescent="0.3">
      <c r="A153"/>
      <c r="C153" s="416"/>
      <c r="D153" s="416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122</v>
      </c>
      <c r="Z153" s="288">
        <v>-20.486013101399603</v>
      </c>
      <c r="AA153" s="288">
        <v>-19.723013562533357</v>
      </c>
      <c r="AB153" s="288">
        <v>-17.780250956952102</v>
      </c>
      <c r="AC153" s="288">
        <v>-15.240420244275384</v>
      </c>
      <c r="AD153" s="288">
        <v>-14.984730581070499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122</v>
      </c>
      <c r="Z154" s="288">
        <v>-16.460764893470387</v>
      </c>
      <c r="AA154" s="288">
        <v>-19.520422149834953</v>
      </c>
      <c r="AB154" s="288">
        <v>-17.780250956952102</v>
      </c>
      <c r="AC154" s="288">
        <v>-9.930799390718775</v>
      </c>
      <c r="AD154" s="288">
        <v>-14.036137051219779</v>
      </c>
    </row>
    <row r="155" spans="1:30" ht="14.4" x14ac:dyDescent="0.3">
      <c r="A155"/>
      <c r="C155" s="416"/>
      <c r="D155" s="416"/>
      <c r="E155" s="416"/>
      <c r="F155" s="416"/>
      <c r="G155" s="416"/>
      <c r="H155" s="416"/>
      <c r="I155" s="416"/>
      <c r="J155" s="416"/>
      <c r="K155" s="416"/>
      <c r="L155" s="97"/>
      <c r="M155" s="97"/>
      <c r="N155" s="60"/>
      <c r="Y155" s="287" t="s">
        <v>122</v>
      </c>
      <c r="Z155" s="288">
        <v>-18.170656087372478</v>
      </c>
      <c r="AA155" s="288">
        <v>-19.110482172153294</v>
      </c>
      <c r="AB155" s="288">
        <v>-17.780250956952102</v>
      </c>
      <c r="AC155" s="288">
        <v>-13.498040429212082</v>
      </c>
      <c r="AD155" s="288">
        <v>-12.678892222593714</v>
      </c>
    </row>
    <row r="156" spans="1:30" ht="14.4" x14ac:dyDescent="0.3">
      <c r="A156"/>
      <c r="C156" s="416"/>
      <c r="D156" s="416"/>
      <c r="E156" s="416"/>
      <c r="F156" s="416"/>
      <c r="G156" s="416"/>
      <c r="H156" s="416"/>
      <c r="I156" s="416"/>
      <c r="J156" s="416"/>
      <c r="K156" s="416"/>
      <c r="L156" s="97"/>
      <c r="M156" s="97"/>
      <c r="N156" s="60"/>
      <c r="Y156" s="287" t="s">
        <v>122</v>
      </c>
      <c r="Z156" s="288">
        <v>-17.513941816790286</v>
      </c>
      <c r="AA156" s="288">
        <v>-19.140365379341297</v>
      </c>
      <c r="AB156" s="288">
        <v>-17.780250956952102</v>
      </c>
      <c r="AC156" s="288">
        <v>-11.018667572544871</v>
      </c>
      <c r="AD156" s="288">
        <v>-12.224307639103534</v>
      </c>
    </row>
    <row r="157" spans="1:30" ht="14.4" x14ac:dyDescent="0.3">
      <c r="A157"/>
      <c r="C157" s="416"/>
      <c r="D157" s="416"/>
      <c r="E157" s="416"/>
      <c r="F157" s="416"/>
      <c r="G157" s="416"/>
      <c r="H157" s="416"/>
      <c r="I157" s="416"/>
      <c r="J157" s="416"/>
      <c r="K157" s="416"/>
      <c r="L157" s="97"/>
      <c r="M157" s="339"/>
      <c r="N157" s="60"/>
      <c r="Y157" s="287" t="s">
        <v>122</v>
      </c>
      <c r="Z157" s="288">
        <v>-16.243907512916348</v>
      </c>
      <c r="AA157" s="288">
        <v>-19.221344947072641</v>
      </c>
      <c r="AB157" s="288">
        <v>-17.780250956952102</v>
      </c>
      <c r="AC157" s="288">
        <v>-8.3067439131680345</v>
      </c>
      <c r="AD157" s="288">
        <v>-11.918536846842146</v>
      </c>
    </row>
    <row r="158" spans="1:30" ht="14.4" x14ac:dyDescent="0.3">
      <c r="A158"/>
      <c r="C158" s="416"/>
      <c r="D158" s="416"/>
      <c r="E158" s="416"/>
      <c r="F158" s="416"/>
      <c r="G158" s="416"/>
      <c r="H158" s="416"/>
      <c r="I158" s="416"/>
      <c r="J158" s="416"/>
      <c r="K158" s="416"/>
      <c r="L158" s="97"/>
      <c r="M158" s="339"/>
      <c r="N158" s="60"/>
      <c r="Y158" s="287" t="s">
        <v>122</v>
      </c>
      <c r="Z158" s="288">
        <v>-20.620659670872264</v>
      </c>
      <c r="AA158" s="288">
        <v>-19.693285921952643</v>
      </c>
      <c r="AB158" s="288">
        <v>-17.780250956952102</v>
      </c>
      <c r="AC158" s="288">
        <v>-10.32404588483405</v>
      </c>
      <c r="AD158" s="288">
        <v>-11.802157733052171</v>
      </c>
    </row>
    <row r="159" spans="1:30" x14ac:dyDescent="0.3">
      <c r="A159"/>
      <c r="C159" s="2"/>
      <c r="D159"/>
      <c r="J159" s="8"/>
      <c r="M159" s="8"/>
      <c r="N159" s="8"/>
      <c r="Y159" s="287" t="s">
        <v>122</v>
      </c>
      <c r="Z159" s="288">
        <v>-24.486614572567742</v>
      </c>
      <c r="AA159" s="288">
        <v>-19.767262485101941</v>
      </c>
      <c r="AB159" s="288">
        <v>-17.780250956952102</v>
      </c>
      <c r="AC159" s="288">
        <v>-17.251436038971548</v>
      </c>
      <c r="AD159" s="288">
        <v>-11.253918628367545</v>
      </c>
    </row>
    <row r="160" spans="1:30" x14ac:dyDescent="0.3">
      <c r="A160"/>
      <c r="C160"/>
      <c r="D160"/>
      <c r="Y160" s="287">
        <v>43983</v>
      </c>
      <c r="Z160" s="288">
        <v>-21.052870075518985</v>
      </c>
      <c r="AA160" s="288">
        <v>-19.745870213669185</v>
      </c>
      <c r="AB160" s="288">
        <v>-17.780250956952102</v>
      </c>
      <c r="AC160" s="288">
        <v>-13.100024698445665</v>
      </c>
      <c r="AD160" s="288">
        <v>-11.195534467514095</v>
      </c>
    </row>
    <row r="161" spans="1:30" x14ac:dyDescent="0.3">
      <c r="A161"/>
      <c r="C161"/>
      <c r="D161"/>
      <c r="Y161" s="287" t="s">
        <v>122</v>
      </c>
      <c r="Z161" s="288">
        <v>-19.764351717630394</v>
      </c>
      <c r="AA161" s="288">
        <v>-19.453462929081532</v>
      </c>
      <c r="AB161" s="288">
        <v>-17.780250956952102</v>
      </c>
      <c r="AC161" s="288">
        <v>-9.11614559418895</v>
      </c>
      <c r="AD161" s="288">
        <v>-11.39828101806027</v>
      </c>
    </row>
    <row r="162" spans="1:30" ht="14.4" x14ac:dyDescent="0.3">
      <c r="A162"/>
      <c r="C162" s="357"/>
      <c r="D162" s="357"/>
      <c r="E162" s="357"/>
      <c r="F162" s="357"/>
      <c r="G162" s="357"/>
      <c r="H162" s="357"/>
      <c r="I162" s="357"/>
      <c r="J162" s="357"/>
      <c r="K162" s="357"/>
      <c r="L162" s="357"/>
      <c r="M162" s="357"/>
      <c r="N162" s="357"/>
      <c r="Y162" s="287" t="s">
        <v>122</v>
      </c>
      <c r="Z162" s="288">
        <v>-18.688492029417585</v>
      </c>
      <c r="AA162" s="288">
        <v>-19.37103697242161</v>
      </c>
      <c r="AB162" s="288">
        <v>-17.780250956952102</v>
      </c>
      <c r="AC162" s="288">
        <v>-9.6603666964197004</v>
      </c>
      <c r="AD162" s="288">
        <v>-11.849632072435602</v>
      </c>
    </row>
    <row r="163" spans="1:30" ht="14.4" x14ac:dyDescent="0.3">
      <c r="A163"/>
      <c r="C163" s="357"/>
      <c r="D163" s="357"/>
      <c r="E163" s="357"/>
      <c r="F163" s="357"/>
      <c r="G163" s="357"/>
      <c r="H163" s="357"/>
      <c r="I163" s="357"/>
      <c r="J163" s="357"/>
      <c r="K163" s="357"/>
      <c r="L163" s="357"/>
      <c r="M163" s="357"/>
      <c r="N163" s="357"/>
      <c r="Y163" s="287" t="s">
        <v>122</v>
      </c>
      <c r="Z163" s="288">
        <v>-17.364195916760988</v>
      </c>
      <c r="AA163" s="288">
        <v>-18.754231783418561</v>
      </c>
      <c r="AB163" s="288">
        <v>-17.780250956952102</v>
      </c>
      <c r="AC163" s="288">
        <v>-10.609978446570722</v>
      </c>
      <c r="AD163" s="288">
        <v>-11.539833813370409</v>
      </c>
    </row>
    <row r="164" spans="1:30" x14ac:dyDescent="0.3">
      <c r="A164"/>
      <c r="Y164" s="287" t="s">
        <v>122</v>
      </c>
      <c r="Z164" s="288">
        <v>-14.197056520802782</v>
      </c>
      <c r="AA164" s="288">
        <v>-17.788602352541126</v>
      </c>
      <c r="AB164" s="288">
        <v>-17.780250956952102</v>
      </c>
      <c r="AC164" s="288">
        <v>-9.7259697669912555</v>
      </c>
      <c r="AD164" s="288">
        <v>-11.031185491194078</v>
      </c>
    </row>
    <row r="165" spans="1:30" x14ac:dyDescent="0.3">
      <c r="A165"/>
      <c r="Y165" s="287" t="s">
        <v>122</v>
      </c>
      <c r="Z165" s="288">
        <v>-20.04367797425277</v>
      </c>
      <c r="AA165" s="288">
        <v>-16.572488761729225</v>
      </c>
      <c r="AB165" s="288">
        <v>-17.780250956952102</v>
      </c>
      <c r="AC165" s="288">
        <v>-13.48350326546138</v>
      </c>
      <c r="AD165" s="288">
        <v>-11.32504107166929</v>
      </c>
    </row>
    <row r="166" spans="1:30" x14ac:dyDescent="0.3">
      <c r="A166"/>
      <c r="Y166" s="287" t="s">
        <v>122</v>
      </c>
      <c r="Z166" s="288">
        <v>-20.168978249546427</v>
      </c>
      <c r="AA166" s="288">
        <v>-15.192796853280596</v>
      </c>
      <c r="AB166" s="288">
        <v>-17.780250956952102</v>
      </c>
      <c r="AC166" s="288">
        <v>-15.082848225515193</v>
      </c>
      <c r="AD166" s="288">
        <v>-10.794185614963023</v>
      </c>
    </row>
    <row r="167" spans="1:30" x14ac:dyDescent="0.3">
      <c r="A167"/>
      <c r="Y167" s="287" t="s">
        <v>122</v>
      </c>
      <c r="Z167" s="288">
        <v>-14.293464059376932</v>
      </c>
      <c r="AA167" s="288">
        <v>-16.62768203192611</v>
      </c>
      <c r="AB167" s="288">
        <v>-17.780250956952102</v>
      </c>
      <c r="AC167" s="288">
        <v>-9.5394864432113451</v>
      </c>
      <c r="AD167" s="288">
        <v>-12.993456867182507</v>
      </c>
    </row>
    <row r="168" spans="1:30" x14ac:dyDescent="0.3">
      <c r="A168"/>
      <c r="Y168" s="287" t="s">
        <v>122</v>
      </c>
      <c r="Z168" s="288">
        <v>-11.251556581947103</v>
      </c>
      <c r="AA168" s="288">
        <v>-17.265717508712466</v>
      </c>
      <c r="AB168" s="288">
        <v>-17.780250956952102</v>
      </c>
      <c r="AC168" s="288">
        <v>-11.173134657515433</v>
      </c>
      <c r="AD168" s="288">
        <v>-14.154664168309113</v>
      </c>
    </row>
    <row r="169" spans="1:30" x14ac:dyDescent="0.3">
      <c r="A169"/>
      <c r="Y169" s="287" t="s">
        <v>122</v>
      </c>
      <c r="Z169" s="288">
        <v>-9.0306486702771807</v>
      </c>
      <c r="AA169" s="288">
        <v>-16.64831732452922</v>
      </c>
      <c r="AB169" s="288">
        <v>-17.780250956952102</v>
      </c>
      <c r="AC169" s="288">
        <v>-5.9443784994758317</v>
      </c>
      <c r="AD169" s="288">
        <v>-14.439751057892821</v>
      </c>
    </row>
    <row r="170" spans="1:30" x14ac:dyDescent="0.3">
      <c r="A170"/>
      <c r="Y170" s="287" t="s">
        <v>122</v>
      </c>
      <c r="Z170" s="288">
        <v>-27.408392167279601</v>
      </c>
      <c r="AA170" s="288">
        <v>-16.606819010562742</v>
      </c>
      <c r="AB170" s="288">
        <v>-17.780250956952102</v>
      </c>
      <c r="AC170" s="288">
        <v>-26.004877212107118</v>
      </c>
      <c r="AD170" s="288">
        <v>-14.903453642709005</v>
      </c>
    </row>
    <row r="171" spans="1:30" x14ac:dyDescent="0.3">
      <c r="A171"/>
      <c r="Y171" s="287" t="s">
        <v>122</v>
      </c>
      <c r="Z171" s="288">
        <v>-18.663304858307242</v>
      </c>
      <c r="AA171" s="288">
        <v>-16.233459549610384</v>
      </c>
      <c r="AB171" s="288">
        <v>-17.780250956952102</v>
      </c>
      <c r="AC171" s="288">
        <v>-17.854420874877491</v>
      </c>
      <c r="AD171" s="288">
        <v>-13.222343029618324</v>
      </c>
    </row>
    <row r="172" spans="1:30" x14ac:dyDescent="0.3">
      <c r="A172"/>
      <c r="Y172" s="287" t="s">
        <v>122</v>
      </c>
      <c r="Z172" s="288">
        <v>-15.721876684970061</v>
      </c>
      <c r="AA172" s="288">
        <v>-16.506142637776147</v>
      </c>
      <c r="AB172" s="288">
        <v>-17.780250956952102</v>
      </c>
      <c r="AC172" s="288">
        <v>-15.479111492547332</v>
      </c>
      <c r="AD172" s="288">
        <v>-13.029980562303155</v>
      </c>
    </row>
    <row r="173" spans="1:30" x14ac:dyDescent="0.3">
      <c r="A173"/>
      <c r="Y173" s="287" t="s">
        <v>122</v>
      </c>
      <c r="Z173" s="288">
        <v>-19.878490051781068</v>
      </c>
      <c r="AA173" s="288">
        <v>-17.456111004063235</v>
      </c>
      <c r="AB173" s="288">
        <v>-17.780250956952102</v>
      </c>
      <c r="AC173" s="288">
        <v>-18.328766319228478</v>
      </c>
      <c r="AD173" s="288">
        <v>-13.961416338644444</v>
      </c>
    </row>
    <row r="174" spans="1:30" x14ac:dyDescent="0.3">
      <c r="A174"/>
      <c r="Y174" s="287" t="s">
        <v>122</v>
      </c>
      <c r="Z174" s="288">
        <v>-11.679947832710445</v>
      </c>
      <c r="AA174" s="288">
        <v>-15.442705170443526</v>
      </c>
      <c r="AB174" s="288">
        <v>-17.780250956952102</v>
      </c>
      <c r="AC174" s="288">
        <v>2.2282878484234203</v>
      </c>
      <c r="AD174" s="288">
        <v>-11.900039698068952</v>
      </c>
    </row>
    <row r="175" spans="1:30" x14ac:dyDescent="0.3">
      <c r="A175"/>
      <c r="Y175" s="287" t="s">
        <v>122</v>
      </c>
      <c r="Z175" s="288">
        <v>-13.160338199107429</v>
      </c>
      <c r="AA175" s="288">
        <v>-14.469326010286951</v>
      </c>
      <c r="AB175" s="288">
        <v>-17.780250956952102</v>
      </c>
      <c r="AC175" s="288">
        <v>-9.8265973863092597</v>
      </c>
      <c r="AD175" s="288">
        <v>-10.659709867517225</v>
      </c>
    </row>
    <row r="176" spans="1:30" x14ac:dyDescent="0.3">
      <c r="A176"/>
      <c r="Y176" s="287" t="s">
        <v>122</v>
      </c>
      <c r="Z176" s="288">
        <v>-15.680427234286794</v>
      </c>
      <c r="AA176" s="288">
        <v>-13.589415478455001</v>
      </c>
      <c r="AB176" s="288">
        <v>-17.780250956952102</v>
      </c>
      <c r="AC176" s="288">
        <v>-12.464428933864852</v>
      </c>
      <c r="AD176" s="288">
        <v>-10.739171644970597</v>
      </c>
    </row>
    <row r="177" spans="1:30" x14ac:dyDescent="0.3">
      <c r="A177"/>
      <c r="Y177" s="287" t="s">
        <v>122</v>
      </c>
      <c r="Z177" s="288">
        <v>-13.314551331941646</v>
      </c>
      <c r="AA177" s="288">
        <v>-13.060028707357459</v>
      </c>
      <c r="AB177" s="288">
        <v>-17.780250956952102</v>
      </c>
      <c r="AC177" s="288">
        <v>-11.575240728078668</v>
      </c>
      <c r="AD177" s="288">
        <v>-10.504330203624798</v>
      </c>
    </row>
    <row r="178" spans="1:30" x14ac:dyDescent="0.3">
      <c r="A178"/>
      <c r="Y178" s="287" t="s">
        <v>122</v>
      </c>
      <c r="Z178" s="288">
        <v>-11.849650737211219</v>
      </c>
      <c r="AA178" s="288">
        <v>-13.5704710920068</v>
      </c>
      <c r="AB178" s="288">
        <v>-17.780250956952102</v>
      </c>
      <c r="AC178" s="288">
        <v>-9.1721120610154117</v>
      </c>
      <c r="AD178" s="288">
        <v>-12.495737531792836</v>
      </c>
    </row>
    <row r="179" spans="1:30" x14ac:dyDescent="0.3">
      <c r="A179"/>
      <c r="Y179" s="287" t="s">
        <v>122</v>
      </c>
      <c r="Z179" s="288">
        <v>-9.5625029621464108</v>
      </c>
      <c r="AA179" s="288">
        <v>-13.947015229248708</v>
      </c>
      <c r="AB179" s="288">
        <v>-17.780250956952102</v>
      </c>
      <c r="AC179" s="288">
        <v>-16.035343934720927</v>
      </c>
      <c r="AD179" s="288">
        <v>-12.677152086285064</v>
      </c>
    </row>
    <row r="180" spans="1:30" x14ac:dyDescent="0.3">
      <c r="A180"/>
      <c r="Y180" s="287" t="s">
        <v>122</v>
      </c>
      <c r="Z180" s="288">
        <v>-16.172782654098267</v>
      </c>
      <c r="AA180" s="288">
        <v>-13.263649218490427</v>
      </c>
      <c r="AB180" s="288">
        <v>-17.780250956952102</v>
      </c>
      <c r="AC180" s="288">
        <v>-16.684876229807884</v>
      </c>
      <c r="AD180" s="288">
        <v>-12.319590031218022</v>
      </c>
    </row>
    <row r="181" spans="1:30" x14ac:dyDescent="0.3">
      <c r="A181"/>
      <c r="Y181" s="287" t="s">
        <v>122</v>
      </c>
      <c r="Z181" s="288">
        <v>-15.253044525255824</v>
      </c>
      <c r="AA181" s="288">
        <v>-13.213867297615904</v>
      </c>
      <c r="AB181" s="288">
        <v>-17.780250956952102</v>
      </c>
      <c r="AC181" s="288">
        <v>-11.711563448752841</v>
      </c>
      <c r="AD181" s="288">
        <v>-12.360025579326999</v>
      </c>
    </row>
    <row r="182" spans="1:30" x14ac:dyDescent="0.3">
      <c r="A182"/>
      <c r="Y182" s="287" t="s">
        <v>122</v>
      </c>
      <c r="Z182" s="288">
        <v>-15.796147159800782</v>
      </c>
      <c r="AA182" s="288">
        <v>-13.310086212890978</v>
      </c>
      <c r="AB182" s="288">
        <v>-17.780250956952102</v>
      </c>
      <c r="AC182" s="288">
        <v>-11.096499267754865</v>
      </c>
      <c r="AD182" s="288">
        <v>-12.279505930866552</v>
      </c>
    </row>
    <row r="183" spans="1:30" x14ac:dyDescent="0.3">
      <c r="A183"/>
      <c r="Y183" s="287" t="s">
        <v>122</v>
      </c>
      <c r="Z183" s="288">
        <v>-10.896865158978839</v>
      </c>
      <c r="AA183" s="288">
        <v>-14.620400597257328</v>
      </c>
      <c r="AB183" s="288">
        <v>-17.780250956952102</v>
      </c>
      <c r="AC183" s="288">
        <v>-9.9614945483955495</v>
      </c>
      <c r="AD183" s="288">
        <v>-12.043086270547718</v>
      </c>
    </row>
    <row r="184" spans="1:30" x14ac:dyDescent="0.3">
      <c r="A184"/>
      <c r="Y184" s="287" t="s">
        <v>122</v>
      </c>
      <c r="Z184" s="288">
        <v>-12.966077885819987</v>
      </c>
      <c r="AA184" s="288">
        <v>-15.035179063485126</v>
      </c>
      <c r="AB184" s="288">
        <v>-17.780250956952102</v>
      </c>
      <c r="AC184" s="288">
        <v>-11.858289564841513</v>
      </c>
      <c r="AD184" s="288">
        <v>-11.478315144402286</v>
      </c>
    </row>
    <row r="185" spans="1:30" x14ac:dyDescent="0.3">
      <c r="A185"/>
      <c r="Y185" s="287" t="s">
        <v>122</v>
      </c>
      <c r="Z185" s="288">
        <v>-12.523183144136743</v>
      </c>
      <c r="AA185" s="288">
        <v>-14.996161888608713</v>
      </c>
      <c r="AB185" s="288">
        <v>-17.780250956952102</v>
      </c>
      <c r="AC185" s="288">
        <v>-8.6084745217922887</v>
      </c>
      <c r="AD185" s="288">
        <v>-11.053425184247127</v>
      </c>
    </row>
    <row r="186" spans="1:30" x14ac:dyDescent="0.3">
      <c r="A186"/>
      <c r="Y186" s="287" t="s">
        <v>122</v>
      </c>
      <c r="Z186" s="288">
        <v>-18.73470365271087</v>
      </c>
      <c r="AA186" s="288">
        <v>-14.847913977599092</v>
      </c>
      <c r="AB186" s="288">
        <v>-17.780250956952102</v>
      </c>
      <c r="AC186" s="288">
        <v>-14.380406312489086</v>
      </c>
      <c r="AD186" s="288">
        <v>-10.258834712575648</v>
      </c>
    </row>
    <row r="187" spans="1:30" x14ac:dyDescent="0.3">
      <c r="A187"/>
      <c r="Y187" s="287" t="s">
        <v>122</v>
      </c>
      <c r="Z187" s="288">
        <v>-19.07623191769283</v>
      </c>
      <c r="AA187" s="288">
        <v>-15.051410406211406</v>
      </c>
      <c r="AB187" s="288">
        <v>-17.780250956952102</v>
      </c>
      <c r="AC187" s="288">
        <v>-12.731478346789856</v>
      </c>
      <c r="AD187" s="288">
        <v>-9.7275182734499026</v>
      </c>
    </row>
    <row r="188" spans="1:30" x14ac:dyDescent="0.3">
      <c r="A188"/>
      <c r="Y188" s="287" t="s">
        <v>122</v>
      </c>
      <c r="Z188" s="288">
        <v>-14.979924301120946</v>
      </c>
      <c r="AA188" s="288">
        <v>-15.089910929529326</v>
      </c>
      <c r="AB188" s="288">
        <v>-17.780250956952102</v>
      </c>
      <c r="AC188" s="288">
        <v>-8.7373337276667229</v>
      </c>
      <c r="AD188" s="288">
        <v>-9.3044747953323341</v>
      </c>
    </row>
    <row r="189" spans="1:30" x14ac:dyDescent="0.3">
      <c r="A189"/>
      <c r="Y189" s="287" t="s">
        <v>122</v>
      </c>
      <c r="Z189" s="288">
        <v>-14.758411782733411</v>
      </c>
      <c r="AA189" s="288">
        <v>-14.741271843464517</v>
      </c>
      <c r="AB189" s="288">
        <v>-17.780250956952102</v>
      </c>
      <c r="AC189" s="288">
        <v>-5.5343659660545228</v>
      </c>
      <c r="AD189" s="288">
        <v>-8.9419436024436099</v>
      </c>
    </row>
    <row r="190" spans="1:30" x14ac:dyDescent="0.3">
      <c r="A190"/>
      <c r="Y190" s="287">
        <v>44013</v>
      </c>
      <c r="Z190" s="288">
        <v>-12.321340159265056</v>
      </c>
      <c r="AA190" s="288">
        <v>-14.225055659098233</v>
      </c>
      <c r="AB190" s="288">
        <v>-6.209852565280741</v>
      </c>
      <c r="AC190" s="288">
        <v>-6.2422794745153283</v>
      </c>
      <c r="AD190" s="288">
        <v>-8.5520856146201272</v>
      </c>
    </row>
    <row r="191" spans="1:30" x14ac:dyDescent="0.3">
      <c r="A191"/>
      <c r="Y191" s="287" t="s">
        <v>122</v>
      </c>
      <c r="Z191" s="288">
        <v>-13.235581549045428</v>
      </c>
      <c r="AA191" s="288">
        <v>-13.708663406930754</v>
      </c>
      <c r="AB191" s="288">
        <v>-6.209852565280741</v>
      </c>
      <c r="AC191" s="288">
        <v>-8.8969852180185285</v>
      </c>
      <c r="AD191" s="288">
        <v>-8.4651821161378837</v>
      </c>
    </row>
    <row r="192" spans="1:30" x14ac:dyDescent="0.3">
      <c r="A192"/>
      <c r="Y192" s="287" t="s">
        <v>122</v>
      </c>
      <c r="Z192" s="288">
        <v>-10.082709541683068</v>
      </c>
      <c r="AA192" s="288">
        <v>-12.850759490605368</v>
      </c>
      <c r="AB192" s="288">
        <v>-6.209852565280741</v>
      </c>
      <c r="AC192" s="288">
        <v>-6.0707561715712188</v>
      </c>
      <c r="AD192" s="288">
        <v>-8.2108255943578659</v>
      </c>
    </row>
    <row r="193" spans="1:30" x14ac:dyDescent="0.3">
      <c r="A193"/>
      <c r="Y193" s="287" t="s">
        <v>122</v>
      </c>
      <c r="Z193" s="288">
        <v>-15.121190362146885</v>
      </c>
      <c r="AA193" s="288">
        <v>-11.98624649671633</v>
      </c>
      <c r="AB193" s="288">
        <v>-6.209852565280741</v>
      </c>
      <c r="AC193" s="288">
        <v>-11.651400397724714</v>
      </c>
      <c r="AD193" s="288">
        <v>-7.7484451139422861</v>
      </c>
    </row>
    <row r="194" spans="1:30" x14ac:dyDescent="0.3">
      <c r="A194"/>
      <c r="Y194" s="287" t="s">
        <v>122</v>
      </c>
      <c r="Z194" s="288">
        <v>-15.461486152520472</v>
      </c>
      <c r="AA194" s="288">
        <v>-11.40105181966916</v>
      </c>
      <c r="AB194" s="288">
        <v>-6.209852565280741</v>
      </c>
      <c r="AC194" s="288">
        <v>-12.123153857414152</v>
      </c>
      <c r="AD194" s="288">
        <v>-7.0902800320444834</v>
      </c>
    </row>
    <row r="195" spans="1:30" x14ac:dyDescent="0.3">
      <c r="A195"/>
      <c r="Y195" s="287" t="s">
        <v>122</v>
      </c>
      <c r="Z195" s="288">
        <v>-8.9745968868432477</v>
      </c>
      <c r="AA195" s="288">
        <v>-10.967801152362563</v>
      </c>
      <c r="AB195" s="288">
        <v>-6.209852565280741</v>
      </c>
      <c r="AC195" s="288">
        <v>-6.9568380752065906</v>
      </c>
      <c r="AD195" s="288">
        <v>-6.2658396424925025</v>
      </c>
    </row>
    <row r="196" spans="1:30" x14ac:dyDescent="0.3">
      <c r="A196"/>
      <c r="Y196" s="287" t="s">
        <v>122</v>
      </c>
      <c r="Z196" s="288">
        <v>-8.7068208255101496</v>
      </c>
      <c r="AA196" s="288">
        <v>-10.968172548933984</v>
      </c>
      <c r="AB196" s="288">
        <v>-6.209852565280741</v>
      </c>
      <c r="AC196" s="288">
        <v>-2.297702603145467</v>
      </c>
      <c r="AD196" s="288">
        <v>-6.0059673131515661</v>
      </c>
    </row>
    <row r="197" spans="1:30" x14ac:dyDescent="0.3">
      <c r="A197"/>
      <c r="Y197" s="287" t="s">
        <v>122</v>
      </c>
      <c r="Z197" s="288">
        <v>-8.2249774199348682</v>
      </c>
      <c r="AA197" s="288">
        <v>-10.794206153621101</v>
      </c>
      <c r="AB197" s="288">
        <v>-6.209852565280741</v>
      </c>
      <c r="AC197" s="288">
        <v>-1.6351239012307133</v>
      </c>
      <c r="AD197" s="288">
        <v>-5.7141011126891739</v>
      </c>
    </row>
    <row r="198" spans="1:30" x14ac:dyDescent="0.3">
      <c r="A198"/>
      <c r="Y198" s="287" t="s">
        <v>122</v>
      </c>
      <c r="Z198" s="288">
        <v>-10.202826877899239</v>
      </c>
      <c r="AA198" s="288">
        <v>-10.885877199713077</v>
      </c>
      <c r="AB198" s="288">
        <v>-6.209852565280741</v>
      </c>
      <c r="AC198" s="288">
        <v>-3.1259024911546618</v>
      </c>
      <c r="AD198" s="288">
        <v>-5.8085099318410665</v>
      </c>
    </row>
    <row r="199" spans="1:30" x14ac:dyDescent="0.3">
      <c r="A199"/>
      <c r="Y199" s="287" t="s">
        <v>122</v>
      </c>
      <c r="Z199" s="288">
        <v>-10.085309317683047</v>
      </c>
      <c r="AA199" s="288">
        <v>-10.906464918843765</v>
      </c>
      <c r="AB199" s="288">
        <v>-6.209852565280741</v>
      </c>
      <c r="AC199" s="288">
        <v>-4.251649866184664</v>
      </c>
      <c r="AD199" s="288">
        <v>-5.8560279878671793</v>
      </c>
    </row>
    <row r="200" spans="1:30" x14ac:dyDescent="0.3">
      <c r="A200"/>
      <c r="Y200" s="287" t="s">
        <v>122</v>
      </c>
      <c r="Z200" s="288">
        <v>-13.903425594956678</v>
      </c>
      <c r="AA200" s="288">
        <v>-10.67822950044164</v>
      </c>
      <c r="AB200" s="288">
        <v>-6.209852565280741</v>
      </c>
      <c r="AC200" s="288">
        <v>-9.6083369944879706</v>
      </c>
      <c r="AD200" s="288">
        <v>-6.1088946347322519</v>
      </c>
    </row>
    <row r="201" spans="1:30" x14ac:dyDescent="0.3">
      <c r="A201"/>
      <c r="Y201" s="287" t="s">
        <v>122</v>
      </c>
      <c r="Z201" s="288">
        <v>-16.103183475164307</v>
      </c>
      <c r="AA201" s="288">
        <v>-10.565699203585382</v>
      </c>
      <c r="AB201" s="288">
        <v>-6.209852565280741</v>
      </c>
      <c r="AC201" s="288">
        <v>-12.784015591477399</v>
      </c>
      <c r="AD201" s="288">
        <v>-6.1097304728029185</v>
      </c>
    </row>
    <row r="202" spans="1:30" x14ac:dyDescent="0.3">
      <c r="A202"/>
      <c r="Y202" s="287" t="s">
        <v>122</v>
      </c>
      <c r="Z202" s="288">
        <v>-9.1187109207580672</v>
      </c>
      <c r="AA202" s="288">
        <v>-10.181739399821279</v>
      </c>
      <c r="AB202" s="288">
        <v>-6.209852565280741</v>
      </c>
      <c r="AC202" s="288">
        <v>-7.2894644673893794</v>
      </c>
      <c r="AD202" s="288">
        <v>-5.9562533092319745</v>
      </c>
    </row>
    <row r="203" spans="1:30" x14ac:dyDescent="0.3">
      <c r="A203"/>
      <c r="Y203" s="287" t="s">
        <v>122</v>
      </c>
      <c r="Z203" s="288">
        <v>-7.1091728966952754</v>
      </c>
      <c r="AA203" s="288">
        <v>-9.398071234733127</v>
      </c>
      <c r="AB203" s="288">
        <v>-6.209852565280741</v>
      </c>
      <c r="AC203" s="288">
        <v>-4.0677691312009756</v>
      </c>
      <c r="AD203" s="288">
        <v>-5.7483684558902484</v>
      </c>
    </row>
    <row r="204" spans="1:30" x14ac:dyDescent="0.3">
      <c r="A204"/>
      <c r="Y204" s="287" t="s">
        <v>122</v>
      </c>
      <c r="Z204" s="288">
        <v>-7.4372653419410559</v>
      </c>
      <c r="AA204" s="288">
        <v>-8.7614203546719445</v>
      </c>
      <c r="AB204" s="288">
        <v>-6.209852565280741</v>
      </c>
      <c r="AC204" s="288">
        <v>-1.6409747677253819</v>
      </c>
      <c r="AD204" s="288">
        <v>-5.1922810400587265</v>
      </c>
    </row>
    <row r="205" spans="1:30" x14ac:dyDescent="0.3">
      <c r="A205"/>
      <c r="Y205" s="287" t="s">
        <v>122</v>
      </c>
      <c r="Z205" s="288">
        <v>-7.5151082515505117</v>
      </c>
      <c r="AA205" s="288">
        <v>-8.3111000238609751</v>
      </c>
      <c r="AB205" s="288">
        <v>-6.209852565280741</v>
      </c>
      <c r="AC205" s="288">
        <v>-2.0515623461580503</v>
      </c>
      <c r="AD205" s="288">
        <v>-4.5522888727263888</v>
      </c>
    </row>
    <row r="206" spans="1:30" x14ac:dyDescent="0.3">
      <c r="A206"/>
      <c r="Y206" s="287" t="s">
        <v>122</v>
      </c>
      <c r="Z206" s="288">
        <v>-4.5996321620659852</v>
      </c>
      <c r="AA206" s="288">
        <v>-8.0488317863574625</v>
      </c>
      <c r="AB206" s="288">
        <v>-6.209852565280741</v>
      </c>
      <c r="AC206" s="288">
        <v>-2.7964558927925793</v>
      </c>
      <c r="AD206" s="288">
        <v>-4.1615690741293463</v>
      </c>
    </row>
    <row r="207" spans="1:30" x14ac:dyDescent="0.3">
      <c r="A207"/>
      <c r="Y207" s="287" t="s">
        <v>122</v>
      </c>
      <c r="Z207" s="288">
        <v>-9.4468694345284128</v>
      </c>
      <c r="AA207" s="288">
        <v>-7.8839511377126241</v>
      </c>
      <c r="AB207" s="288">
        <v>-6.209852565280741</v>
      </c>
      <c r="AC207" s="288">
        <v>-5.7157250836673228</v>
      </c>
      <c r="AD207" s="288">
        <v>-3.6767272812173935</v>
      </c>
    </row>
    <row r="208" spans="1:30" x14ac:dyDescent="0.3">
      <c r="A208"/>
      <c r="Y208" s="287" t="s">
        <v>122</v>
      </c>
      <c r="Z208" s="288">
        <v>-12.95094115948751</v>
      </c>
      <c r="AA208" s="288">
        <v>-8.0714773644862756</v>
      </c>
      <c r="AB208" s="288">
        <v>-6.209852565280741</v>
      </c>
      <c r="AC208" s="288">
        <v>-8.3040704201510351</v>
      </c>
      <c r="AD208" s="288">
        <v>-3.5082152038282652</v>
      </c>
    </row>
    <row r="209" spans="1:30" x14ac:dyDescent="0.3">
      <c r="A209"/>
      <c r="Y209" s="287" t="s">
        <v>122</v>
      </c>
      <c r="Z209" s="288">
        <v>-7.2828332582334774</v>
      </c>
      <c r="AA209" s="288">
        <v>-8.0871640852315902</v>
      </c>
      <c r="AB209" s="288">
        <v>-6.209852565280741</v>
      </c>
      <c r="AC209" s="288">
        <v>-4.554425877210079</v>
      </c>
      <c r="AD209" s="288">
        <v>-3.1784436993073251</v>
      </c>
    </row>
    <row r="210" spans="1:30" x14ac:dyDescent="0.3">
      <c r="A210"/>
      <c r="Y210" s="287" t="s">
        <v>122</v>
      </c>
      <c r="Z210" s="288">
        <v>-5.9550083561814207</v>
      </c>
      <c r="AA210" s="288">
        <v>-8.6278833320050428</v>
      </c>
      <c r="AB210" s="288">
        <v>-6.209852565280741</v>
      </c>
      <c r="AC210" s="288">
        <v>-0.67387658081730706</v>
      </c>
      <c r="AD210" s="288">
        <v>-3.1702425162425647</v>
      </c>
    </row>
    <row r="211" spans="1:30" x14ac:dyDescent="0.3">
      <c r="A211"/>
      <c r="Y211" s="287" t="s">
        <v>122</v>
      </c>
      <c r="Z211" s="288">
        <v>-8.7499489293566004</v>
      </c>
      <c r="AA211" s="288">
        <v>-8.8536064441710902</v>
      </c>
      <c r="AB211" s="288">
        <v>-6.209852565280741</v>
      </c>
      <c r="AC211" s="288">
        <v>-0.46139022600148394</v>
      </c>
      <c r="AD211" s="288">
        <v>-3.1422763202679431</v>
      </c>
    </row>
    <row r="212" spans="1:30" x14ac:dyDescent="0.3">
      <c r="A212"/>
      <c r="Y212" s="287" t="s">
        <v>122</v>
      </c>
      <c r="Z212" s="288">
        <v>-7.6249152967677256</v>
      </c>
      <c r="AA212" s="288">
        <v>-8.8099829643990262</v>
      </c>
      <c r="AB212" s="288">
        <v>-6.209852565280741</v>
      </c>
      <c r="AC212" s="288">
        <v>0.2568381854885331</v>
      </c>
      <c r="AD212" s="288">
        <v>-3.3399972603125474</v>
      </c>
    </row>
    <row r="213" spans="1:30" x14ac:dyDescent="0.3">
      <c r="A213"/>
      <c r="Y213" s="287" t="s">
        <v>122</v>
      </c>
      <c r="Z213" s="288">
        <v>-8.3846668894801546</v>
      </c>
      <c r="AA213" s="288">
        <v>-8.7686469554080251</v>
      </c>
      <c r="AB213" s="288">
        <v>-6.209852565280741</v>
      </c>
      <c r="AC213" s="288">
        <v>-2.7390476113392594</v>
      </c>
      <c r="AD213" s="288">
        <v>-3.346047195550014</v>
      </c>
    </row>
    <row r="214" spans="1:30" x14ac:dyDescent="0.3">
      <c r="A214"/>
      <c r="Y214" s="287" t="s">
        <v>122</v>
      </c>
      <c r="Z214" s="288">
        <v>-11.026931219690734</v>
      </c>
      <c r="AA214" s="288">
        <v>-8.9343230522329122</v>
      </c>
      <c r="AB214" s="288">
        <v>-6.209852565280741</v>
      </c>
      <c r="AC214" s="288">
        <v>-5.5199617118449709</v>
      </c>
      <c r="AD214" s="288">
        <v>-4.1615230904019143</v>
      </c>
    </row>
    <row r="215" spans="1:30" x14ac:dyDescent="0.3">
      <c r="A215"/>
      <c r="Y215" s="287" t="s">
        <v>122</v>
      </c>
      <c r="Z215" s="288">
        <v>-12.645576801083068</v>
      </c>
      <c r="AA215" s="288">
        <v>-8.5992553298609398</v>
      </c>
      <c r="AB215" s="288">
        <v>-6.209852565280741</v>
      </c>
      <c r="AC215" s="288">
        <v>-9.6881170004632651</v>
      </c>
      <c r="AD215" s="288">
        <v>-4.9817312242544274</v>
      </c>
    </row>
    <row r="216" spans="1:30" x14ac:dyDescent="0.3">
      <c r="A216"/>
      <c r="Y216" s="287" t="s">
        <v>122</v>
      </c>
      <c r="Z216" s="288">
        <v>-6.9934811952964751</v>
      </c>
      <c r="AA216" s="288">
        <v>-8.2653962962546128</v>
      </c>
      <c r="AB216" s="288">
        <v>-6.209852565280741</v>
      </c>
      <c r="AC216" s="288">
        <v>-4.5967754238723444</v>
      </c>
      <c r="AD216" s="288">
        <v>-5.2955530131295045</v>
      </c>
    </row>
    <row r="217" spans="1:30" x14ac:dyDescent="0.3">
      <c r="A217"/>
      <c r="Y217" s="287" t="s">
        <v>122</v>
      </c>
      <c r="Z217" s="288">
        <v>-7.1147410339556325</v>
      </c>
      <c r="AA217" s="288">
        <v>-8.2523477073995313</v>
      </c>
      <c r="AB217" s="288">
        <v>-6.209852565280741</v>
      </c>
      <c r="AC217" s="288">
        <v>-6.3822078447806092</v>
      </c>
      <c r="AD217" s="288">
        <v>-5.3104476222985051</v>
      </c>
    </row>
    <row r="218" spans="1:30" x14ac:dyDescent="0.3">
      <c r="A218"/>
      <c r="Y218" s="287" t="s">
        <v>122</v>
      </c>
      <c r="Z218" s="288">
        <v>-6.4044748727527931</v>
      </c>
      <c r="AA218" s="288">
        <v>-7.9655105172129685</v>
      </c>
      <c r="AB218" s="288">
        <v>-6.209852565280741</v>
      </c>
      <c r="AC218" s="288">
        <v>-6.2028471629690785</v>
      </c>
      <c r="AD218" s="288">
        <v>-5.0579283612906227</v>
      </c>
    </row>
    <row r="219" spans="1:30" x14ac:dyDescent="0.3">
      <c r="A219"/>
      <c r="Y219" s="287" t="s">
        <v>122</v>
      </c>
      <c r="Z219" s="288">
        <v>-5.2879020615234404</v>
      </c>
      <c r="AA219" s="288">
        <v>-7.8085388661439765</v>
      </c>
      <c r="AB219" s="288">
        <v>-6.209852565280741</v>
      </c>
      <c r="AC219" s="288">
        <v>-1.9399143366370026</v>
      </c>
      <c r="AD219" s="288">
        <v>-4.2782416521578046</v>
      </c>
    </row>
    <row r="220" spans="1:30" x14ac:dyDescent="0.3">
      <c r="A220"/>
      <c r="Y220" s="287" t="s">
        <v>122</v>
      </c>
      <c r="Z220" s="288">
        <v>-8.2933267674945768</v>
      </c>
      <c r="AA220" s="288">
        <v>-7.9075558503652967</v>
      </c>
      <c r="AB220" s="288">
        <v>-6.209852565280741</v>
      </c>
      <c r="AC220" s="288">
        <v>-2.8433098755222659</v>
      </c>
      <c r="AD220" s="288">
        <v>-4.1146550321138999</v>
      </c>
    </row>
    <row r="221" spans="1:30" x14ac:dyDescent="0.3">
      <c r="A221"/>
      <c r="Y221" s="287">
        <v>44044</v>
      </c>
      <c r="Z221" s="288">
        <v>-9.0190708883847996</v>
      </c>
      <c r="AA221" s="288">
        <v>-8.0612105054609966</v>
      </c>
      <c r="AB221" s="288">
        <v>-6.209852565280741</v>
      </c>
      <c r="AC221" s="288">
        <v>-3.7523268847897953</v>
      </c>
      <c r="AD221" s="288">
        <v>-3.2418055911800718</v>
      </c>
    </row>
    <row r="222" spans="1:30" x14ac:dyDescent="0.3">
      <c r="A222"/>
      <c r="Y222" s="287" t="s">
        <v>122</v>
      </c>
      <c r="Z222" s="288">
        <v>-11.546775243600123</v>
      </c>
      <c r="AA222" s="288">
        <v>-7.9822641054707253</v>
      </c>
      <c r="AB222" s="288">
        <v>-6.209852565280741</v>
      </c>
      <c r="AC222" s="288">
        <v>-4.2303100365335382</v>
      </c>
      <c r="AD222" s="288">
        <v>-2.8095625483737701</v>
      </c>
    </row>
    <row r="223" spans="1:30" x14ac:dyDescent="0.3">
      <c r="A223"/>
      <c r="Y223" s="287" t="s">
        <v>122</v>
      </c>
      <c r="Z223" s="288">
        <v>-7.6866000848457086</v>
      </c>
      <c r="AA223" s="288">
        <v>-8.130786684159002</v>
      </c>
      <c r="AB223" s="288">
        <v>-6.209852565280741</v>
      </c>
      <c r="AC223" s="288">
        <v>-3.4516690835650081</v>
      </c>
      <c r="AD223" s="288">
        <v>-2.4037416836319556</v>
      </c>
    </row>
    <row r="224" spans="1:30" x14ac:dyDescent="0.3">
      <c r="A224"/>
      <c r="Y224" s="287" t="s">
        <v>122</v>
      </c>
      <c r="Z224" s="288">
        <v>-8.1903236196255378</v>
      </c>
      <c r="AA224" s="288">
        <v>-8.1756261731375215</v>
      </c>
      <c r="AB224" s="288">
        <v>-6.209852565280741</v>
      </c>
      <c r="AC224" s="288">
        <v>-0.27226175824381471</v>
      </c>
      <c r="AD224" s="288">
        <v>-1.7275005718817928</v>
      </c>
    </row>
    <row r="225" spans="1:30" x14ac:dyDescent="0.3">
      <c r="A225"/>
      <c r="Y225" s="287" t="s">
        <v>122</v>
      </c>
      <c r="Z225" s="288">
        <v>-5.8518500728208851</v>
      </c>
      <c r="AA225" s="288">
        <v>-8.3622449990278049</v>
      </c>
      <c r="AB225" s="288">
        <v>-6.209852565280741</v>
      </c>
      <c r="AC225" s="288">
        <v>-3.1771458633249665</v>
      </c>
      <c r="AD225" s="288">
        <v>-1.0198812687895287</v>
      </c>
    </row>
    <row r="226" spans="1:30" x14ac:dyDescent="0.3">
      <c r="A226"/>
      <c r="Y226" s="287" t="s">
        <v>122</v>
      </c>
      <c r="Z226" s="288">
        <v>-6.3275601123413709</v>
      </c>
      <c r="AA226" s="288">
        <v>-8.1983400041855017</v>
      </c>
      <c r="AB226" s="288">
        <v>-6.209852565280741</v>
      </c>
      <c r="AC226" s="288">
        <v>0.90083171655570027</v>
      </c>
      <c r="AD226" s="288">
        <v>-0.52512350153940546</v>
      </c>
    </row>
    <row r="227" spans="1:30" x14ac:dyDescent="0.3">
      <c r="A227"/>
      <c r="Y227" s="287" t="s">
        <v>122</v>
      </c>
      <c r="Z227" s="288">
        <v>-8.6072031903442312</v>
      </c>
      <c r="AA227" s="288">
        <v>-8.1777224440532894</v>
      </c>
      <c r="AB227" s="288">
        <v>-6.209852565280741</v>
      </c>
      <c r="AC227" s="288">
        <v>1.8903779067288724</v>
      </c>
      <c r="AD227" s="288">
        <v>-8.5893338606347971E-2</v>
      </c>
    </row>
    <row r="228" spans="1:30" x14ac:dyDescent="0.3">
      <c r="A228"/>
      <c r="Y228" s="287" t="s">
        <v>122</v>
      </c>
      <c r="Z228" s="288">
        <v>-10.32540266961678</v>
      </c>
      <c r="AA228" s="288">
        <v>-8.1951479810800443</v>
      </c>
      <c r="AB228" s="288">
        <v>-6.209852565280741</v>
      </c>
      <c r="AC228" s="288">
        <v>1.2010082368560546</v>
      </c>
      <c r="AD228" s="288">
        <v>3.4082874844149354E-2</v>
      </c>
    </row>
    <row r="229" spans="1:30" x14ac:dyDescent="0.3">
      <c r="A229"/>
      <c r="Y229" s="287" t="s">
        <v>122</v>
      </c>
      <c r="Z229" s="288">
        <v>-10.399440279704001</v>
      </c>
      <c r="AA229" s="288">
        <v>-7.864352466582984</v>
      </c>
      <c r="AB229" s="288">
        <v>-6.209852565280741</v>
      </c>
      <c r="AC229" s="288">
        <v>-0.76700566578267626</v>
      </c>
      <c r="AD229" s="288">
        <v>0.31067379790964977</v>
      </c>
    </row>
    <row r="230" spans="1:30" x14ac:dyDescent="0.3">
      <c r="A230"/>
      <c r="Y230" s="287" t="s">
        <v>122</v>
      </c>
      <c r="Z230" s="288">
        <v>-7.5422771639202155</v>
      </c>
      <c r="AA230" s="288">
        <v>-7.2857991076825925</v>
      </c>
      <c r="AB230" s="288">
        <v>-6.209852565280741</v>
      </c>
      <c r="AC230" s="288">
        <v>-0.37705794303360562</v>
      </c>
      <c r="AD230" s="288">
        <v>0.35547317749094376</v>
      </c>
    </row>
    <row r="231" spans="1:30" x14ac:dyDescent="0.3">
      <c r="A231"/>
      <c r="Y231" s="287" t="s">
        <v>122</v>
      </c>
      <c r="Z231" s="288">
        <v>-8.3123023788128148</v>
      </c>
      <c r="AA231" s="288">
        <v>-6.7996327449602632</v>
      </c>
      <c r="AB231" s="288">
        <v>-6.209852565280741</v>
      </c>
      <c r="AC231" s="288">
        <v>0.56757173590966659</v>
      </c>
      <c r="AD231" s="288">
        <v>0.13698671404139265</v>
      </c>
    </row>
    <row r="232" spans="1:30" x14ac:dyDescent="0.3">
      <c r="A232"/>
      <c r="Y232" s="287" t="s">
        <v>122</v>
      </c>
      <c r="Z232" s="288">
        <v>-3.5362814713414656</v>
      </c>
      <c r="AA232" s="288">
        <v>-6.4299905393053134</v>
      </c>
      <c r="AB232" s="288">
        <v>-6.209852565280741</v>
      </c>
      <c r="AC232" s="288">
        <v>-1.2410094018664637</v>
      </c>
      <c r="AD232" s="288">
        <v>-0.31083942744316823</v>
      </c>
    </row>
    <row r="233" spans="1:30" x14ac:dyDescent="0.3">
      <c r="A233"/>
      <c r="Y233" s="287" t="s">
        <v>122</v>
      </c>
      <c r="Z233" s="288">
        <v>-2.2776866000386313</v>
      </c>
      <c r="AA233" s="288">
        <v>-4.4587854085018117</v>
      </c>
      <c r="AB233" s="288">
        <v>-6.209852565280741</v>
      </c>
      <c r="AC233" s="288">
        <v>1.2144273736247584</v>
      </c>
      <c r="AD233" s="288">
        <v>0.25931892035843063</v>
      </c>
    </row>
    <row r="234" spans="1:30" x14ac:dyDescent="0.3">
      <c r="A234"/>
      <c r="Y234" s="287" t="s">
        <v>122</v>
      </c>
      <c r="Z234" s="288">
        <v>-5.2040386512879326</v>
      </c>
      <c r="AA234" s="288">
        <v>-3.9816094482354001</v>
      </c>
      <c r="AB234" s="288">
        <v>-6.209852565280741</v>
      </c>
      <c r="AC234" s="288">
        <v>0.36097266258201444</v>
      </c>
      <c r="AD234" s="288">
        <v>0.83884216801289668</v>
      </c>
    </row>
    <row r="235" spans="1:30" x14ac:dyDescent="0.3">
      <c r="A235"/>
      <c r="Y235" s="287" t="s">
        <v>122</v>
      </c>
      <c r="Z235" s="288">
        <v>-7.7379072300321337</v>
      </c>
      <c r="AA235" s="288">
        <v>-4.1456026567119313</v>
      </c>
      <c r="AB235" s="288">
        <v>-6.209852565280741</v>
      </c>
      <c r="AC235" s="288">
        <v>-1.9337747535358716</v>
      </c>
      <c r="AD235" s="288">
        <v>0.93568524242722617</v>
      </c>
    </row>
    <row r="236" spans="1:30" x14ac:dyDescent="0.3">
      <c r="A236"/>
      <c r="Y236" s="287" t="s">
        <v>122</v>
      </c>
      <c r="Z236" s="288">
        <v>3.3989956359205125</v>
      </c>
      <c r="AA236" s="288">
        <v>-4.2452857169750562</v>
      </c>
      <c r="AB236" s="288">
        <v>-6.209852565280741</v>
      </c>
      <c r="AC236" s="288">
        <v>3.2241027688285158</v>
      </c>
      <c r="AD236" s="288">
        <v>0.91898903223028783</v>
      </c>
    </row>
    <row r="237" spans="1:30" x14ac:dyDescent="0.3">
      <c r="A237"/>
      <c r="Y237" s="287" t="s">
        <v>122</v>
      </c>
      <c r="Z237" s="288">
        <v>-4.2020454420553355</v>
      </c>
      <c r="AA237" s="288">
        <v>-4.3504862391755372</v>
      </c>
      <c r="AB237" s="288">
        <v>-6.209852565280741</v>
      </c>
      <c r="AC237" s="288">
        <v>3.679604790547657</v>
      </c>
      <c r="AD237" s="288">
        <v>0.90089560911886224</v>
      </c>
    </row>
    <row r="238" spans="1:30" x14ac:dyDescent="0.3">
      <c r="A238"/>
      <c r="Y238" s="287" t="s">
        <v>122</v>
      </c>
      <c r="Z238" s="288">
        <v>-9.4602548381485363</v>
      </c>
      <c r="AA238" s="288">
        <v>-4.6934163482277977</v>
      </c>
      <c r="AB238" s="288">
        <v>-6.209852565280741</v>
      </c>
      <c r="AC238" s="288">
        <v>1.2454732568099729</v>
      </c>
      <c r="AD238" s="288">
        <v>0.50330768828498307</v>
      </c>
    </row>
    <row r="239" spans="1:30" x14ac:dyDescent="0.3">
      <c r="A239"/>
      <c r="Y239" s="287" t="s">
        <v>122</v>
      </c>
      <c r="Z239" s="288">
        <v>-4.2340628931833404</v>
      </c>
      <c r="AA239" s="288">
        <v>-4.5016617630855631</v>
      </c>
      <c r="AB239" s="288">
        <v>-6.209852565280741</v>
      </c>
      <c r="AC239" s="288">
        <v>-1.3578828732450319</v>
      </c>
      <c r="AD239" s="288">
        <v>0.48438189604888138</v>
      </c>
    </row>
    <row r="240" spans="1:30" x14ac:dyDescent="0.3">
      <c r="A240"/>
      <c r="Y240" s="287" t="s">
        <v>122</v>
      </c>
      <c r="Z240" s="288">
        <v>-3.0140902554419919</v>
      </c>
      <c r="AA240" s="288">
        <v>-5.5674053301774862</v>
      </c>
      <c r="AB240" s="288">
        <v>-6.209852565280741</v>
      </c>
      <c r="AC240" s="288">
        <v>1.087773411844779</v>
      </c>
      <c r="AD240" s="288">
        <v>-0.25152912216062923</v>
      </c>
    </row>
    <row r="241" spans="1:30" x14ac:dyDescent="0.3">
      <c r="A241"/>
      <c r="Y241" s="287" t="s">
        <v>122</v>
      </c>
      <c r="Z241" s="288">
        <v>-7.6045494146537553</v>
      </c>
      <c r="AA241" s="288">
        <v>-5.8922145658885077</v>
      </c>
      <c r="AB241" s="288">
        <v>-6.209852565280741</v>
      </c>
      <c r="AC241" s="288">
        <v>-2.4221427832551399</v>
      </c>
      <c r="AD241" s="288">
        <v>-0.99753846730367612</v>
      </c>
    </row>
    <row r="242" spans="1:30" x14ac:dyDescent="0.3">
      <c r="A242"/>
      <c r="Y242" s="287" t="s">
        <v>122</v>
      </c>
      <c r="Z242" s="288">
        <v>-6.3956251340364929</v>
      </c>
      <c r="AA242" s="288">
        <v>-5.3378315238006762</v>
      </c>
      <c r="AB242" s="288">
        <v>-6.209852565280741</v>
      </c>
      <c r="AC242" s="288">
        <v>-2.0662552991885832</v>
      </c>
      <c r="AD242" s="288">
        <v>-1.1599439736609765</v>
      </c>
    </row>
    <row r="243" spans="1:30" x14ac:dyDescent="0.3">
      <c r="A243"/>
      <c r="Y243" s="287" t="s">
        <v>122</v>
      </c>
      <c r="Z243" s="288">
        <v>-4.0612093337229505</v>
      </c>
      <c r="AA243" s="288">
        <v>-5.1653612728454119</v>
      </c>
      <c r="AB243" s="288">
        <v>-6.209852565280741</v>
      </c>
      <c r="AC243" s="288">
        <v>-1.9272743586380585</v>
      </c>
      <c r="AD243" s="288">
        <v>-0.56005721430660216</v>
      </c>
    </row>
    <row r="244" spans="1:30" x14ac:dyDescent="0.3">
      <c r="A244"/>
      <c r="Y244" s="287" t="s">
        <v>122</v>
      </c>
      <c r="Z244" s="288">
        <v>-6.4757100920324859</v>
      </c>
      <c r="AA244" s="288">
        <v>-5.1661327037233677</v>
      </c>
      <c r="AB244" s="288">
        <v>-6.209852565280741</v>
      </c>
      <c r="AC244" s="288">
        <v>-1.5424606254536712</v>
      </c>
      <c r="AD244" s="288">
        <v>-0.55215354857747101</v>
      </c>
    </row>
    <row r="245" spans="1:30" x14ac:dyDescent="0.3">
      <c r="A245"/>
      <c r="Y245" s="287" t="s">
        <v>122</v>
      </c>
      <c r="Z245" s="288">
        <v>-5.5795735435337201</v>
      </c>
      <c r="AA245" s="288">
        <v>-4.8576908414581146</v>
      </c>
      <c r="AB245" s="288">
        <v>-6.209852565280741</v>
      </c>
      <c r="AC245" s="288">
        <v>0.10863471230887001</v>
      </c>
      <c r="AD245" s="288">
        <v>0.19445072048985626</v>
      </c>
    </row>
    <row r="246" spans="1:30" x14ac:dyDescent="0.3">
      <c r="A246"/>
      <c r="Y246" s="287" t="s">
        <v>122</v>
      </c>
      <c r="Z246" s="288">
        <v>-3.026771136496496</v>
      </c>
      <c r="AA246" s="288">
        <v>-4.5480466907707129</v>
      </c>
      <c r="AB246" s="288">
        <v>-6.209852565280741</v>
      </c>
      <c r="AC246" s="288">
        <v>2.8413244422355888</v>
      </c>
      <c r="AD246" s="288">
        <v>0.76014526272778127</v>
      </c>
    </row>
    <row r="247" spans="1:30" x14ac:dyDescent="0.3">
      <c r="A247"/>
      <c r="Y247" s="287" t="s">
        <v>122</v>
      </c>
      <c r="Z247" s="288">
        <v>-3.0194902715876717</v>
      </c>
      <c r="AA247" s="288">
        <v>-4.6850473258907241</v>
      </c>
      <c r="AB247" s="288">
        <v>-6.209852565280741</v>
      </c>
      <c r="AC247" s="288">
        <v>1.1430990719486971</v>
      </c>
      <c r="AD247" s="288">
        <v>0.93017921781953861</v>
      </c>
    </row>
    <row r="248" spans="1:30" x14ac:dyDescent="0.3">
      <c r="A248"/>
      <c r="Y248" s="287" t="s">
        <v>122</v>
      </c>
      <c r="Z248" s="288">
        <v>-5.4454563787969859</v>
      </c>
      <c r="AA248" s="288">
        <v>-4.5162946871693119</v>
      </c>
      <c r="AB248" s="288">
        <v>-6.209852565280741</v>
      </c>
      <c r="AC248" s="288">
        <v>2.8040871002161509</v>
      </c>
      <c r="AD248" s="288">
        <v>0.96107711759529679</v>
      </c>
    </row>
    <row r="249" spans="1:30" x14ac:dyDescent="0.3">
      <c r="A249"/>
      <c r="Y249" s="287" t="s">
        <v>122</v>
      </c>
      <c r="Z249" s="288">
        <v>-4.2281160792246792</v>
      </c>
      <c r="AA249" s="288">
        <v>-4.8081776945624943</v>
      </c>
      <c r="AB249" s="288">
        <v>-6.209852565280741</v>
      </c>
      <c r="AC249" s="288">
        <v>1.8936064964768917</v>
      </c>
      <c r="AD249" s="288">
        <v>1.2472629438958802</v>
      </c>
    </row>
    <row r="250" spans="1:30" x14ac:dyDescent="0.3">
      <c r="A250"/>
      <c r="Y250" s="287" t="s">
        <v>122</v>
      </c>
      <c r="Z250" s="288">
        <v>-5.0202137795630302</v>
      </c>
      <c r="AA250" s="288">
        <v>-5.1081317386148095</v>
      </c>
      <c r="AB250" s="288">
        <v>-6.209852565280741</v>
      </c>
      <c r="AC250" s="288">
        <v>-0.7370366729957567</v>
      </c>
      <c r="AD250" s="288">
        <v>1.1422371475503834</v>
      </c>
    </row>
    <row r="251" spans="1:30" x14ac:dyDescent="0.3">
      <c r="A251"/>
      <c r="Y251" s="287"/>
      <c r="Z251" s="288">
        <v>-5.2944416209825977</v>
      </c>
      <c r="AA251" s="288">
        <v>-5.5318123183748185</v>
      </c>
      <c r="AB251" s="288">
        <v>-6.209852565280741</v>
      </c>
      <c r="AC251" s="288">
        <v>-1.326175327023364</v>
      </c>
      <c r="AD251" s="288">
        <v>1.3028536229860674</v>
      </c>
    </row>
    <row r="252" spans="1:30" x14ac:dyDescent="0.3">
      <c r="A252"/>
      <c r="Y252" s="287">
        <v>44075</v>
      </c>
      <c r="Z252" s="288">
        <v>-7.6227545952859979</v>
      </c>
      <c r="AA252" s="288">
        <v>-5.0849374653525654</v>
      </c>
      <c r="AB252" s="288">
        <v>-6.209852565280741</v>
      </c>
      <c r="AC252" s="288">
        <v>2.1119354964129542</v>
      </c>
      <c r="AD252" s="288">
        <v>1.5569801675938371</v>
      </c>
    </row>
    <row r="253" spans="1:30" x14ac:dyDescent="0.3">
      <c r="A253"/>
      <c r="Y253" s="287"/>
      <c r="Z253" s="288">
        <v>-5.1264494448627049</v>
      </c>
      <c r="AA253" s="288">
        <v>-5.3650976397241932</v>
      </c>
      <c r="AB253" s="288">
        <v>-6.209852565280741</v>
      </c>
      <c r="AC253" s="288">
        <v>2.10614386781711</v>
      </c>
      <c r="AD253" s="288">
        <v>1.2830287375797371</v>
      </c>
    </row>
    <row r="254" spans="1:30" x14ac:dyDescent="0.3">
      <c r="A254"/>
      <c r="Y254" s="287"/>
      <c r="Z254" s="288">
        <v>-5.9852543299077308</v>
      </c>
      <c r="AA254" s="288">
        <v>-5.2959370108438666</v>
      </c>
      <c r="AB254" s="288">
        <v>-6.209852565280741</v>
      </c>
      <c r="AC254" s="288">
        <v>2.2674143999984864</v>
      </c>
      <c r="AD254" s="288">
        <v>1.3049119123706336</v>
      </c>
    </row>
    <row r="255" spans="1:30" x14ac:dyDescent="0.3">
      <c r="A255"/>
      <c r="Y255" s="287"/>
      <c r="Z255" s="288">
        <v>-2.3173324076412176</v>
      </c>
      <c r="AA255" s="288">
        <v>-4.8988928220151697</v>
      </c>
      <c r="AB255" s="288">
        <v>-6.209852565280741</v>
      </c>
      <c r="AC255" s="288">
        <v>4.5829729124705381</v>
      </c>
      <c r="AD255" s="288">
        <v>1.6563139390172097</v>
      </c>
    </row>
    <row r="256" spans="1:30" x14ac:dyDescent="0.3">
      <c r="A256"/>
      <c r="Y256" s="287"/>
      <c r="Z256" s="288">
        <v>-6.1892372998260718</v>
      </c>
      <c r="AA256" s="288">
        <v>-4.2349569549754671</v>
      </c>
      <c r="AB256" s="288">
        <v>-6.209852565280741</v>
      </c>
      <c r="AC256" s="288">
        <v>-2.405351362180852E-2</v>
      </c>
      <c r="AD256" s="288">
        <v>1.5685681773451523</v>
      </c>
    </row>
    <row r="257" spans="1:30" x14ac:dyDescent="0.3">
      <c r="A257"/>
      <c r="Y257" s="287"/>
      <c r="Z257" s="288">
        <v>-4.5360893774007476</v>
      </c>
      <c r="AA257" s="288">
        <v>-4.0048137319250703</v>
      </c>
      <c r="AB257" s="288">
        <v>-6.209852565280741</v>
      </c>
      <c r="AC257" s="288">
        <v>-0.58385444945947995</v>
      </c>
      <c r="AD257" s="288">
        <v>1.5107628894069234</v>
      </c>
    </row>
    <row r="258" spans="1:30" x14ac:dyDescent="0.3">
      <c r="A258"/>
      <c r="Y258" s="287"/>
      <c r="Z258" s="288">
        <v>-2.5151322991817149</v>
      </c>
      <c r="AA258" s="288">
        <v>-3.7815145494687306</v>
      </c>
      <c r="AB258" s="288">
        <v>-6.209852565280741</v>
      </c>
      <c r="AC258" s="288">
        <v>1.1336388595026676</v>
      </c>
      <c r="AD258" s="288">
        <v>1.6414750927872948</v>
      </c>
    </row>
    <row r="259" spans="1:30" x14ac:dyDescent="0.3">
      <c r="A259"/>
      <c r="Y259" s="287"/>
      <c r="Z259" s="288">
        <v>-2.9752035260080758</v>
      </c>
      <c r="AA259" s="288">
        <v>-4.1216890724804216</v>
      </c>
      <c r="AB259" s="288">
        <v>-6.209852565280741</v>
      </c>
      <c r="AC259" s="288">
        <v>1.497715164708552</v>
      </c>
      <c r="AD259" s="288">
        <v>1.055782594404036</v>
      </c>
    </row>
    <row r="260" spans="1:30" x14ac:dyDescent="0.3">
      <c r="A260"/>
      <c r="Y260" s="287"/>
      <c r="Z260" s="288">
        <v>-3.5154468835099331</v>
      </c>
      <c r="AA260" s="288">
        <v>-3.8523189862306491</v>
      </c>
      <c r="AB260" s="288">
        <v>-6.209852565280741</v>
      </c>
      <c r="AC260" s="288">
        <v>1.7015068522495085</v>
      </c>
      <c r="AD260" s="288">
        <v>1.007356285558235</v>
      </c>
    </row>
    <row r="261" spans="1:30" x14ac:dyDescent="0.3">
      <c r="A261"/>
      <c r="Y261" s="287"/>
      <c r="Z261" s="288">
        <v>-4.4221600527133536</v>
      </c>
      <c r="AA261" s="288">
        <v>-3.7874792694336148</v>
      </c>
      <c r="AB261" s="288">
        <v>-6.209852565280741</v>
      </c>
      <c r="AC261" s="288">
        <v>3.1823998236610862</v>
      </c>
      <c r="AD261" s="288">
        <v>1.0934874974627786</v>
      </c>
    </row>
    <row r="262" spans="1:30" x14ac:dyDescent="0.3">
      <c r="A262"/>
      <c r="Y262" s="287"/>
      <c r="Z262" s="288">
        <v>-4.6985540687230554</v>
      </c>
      <c r="AA262" s="288">
        <v>-4.021033538126213</v>
      </c>
      <c r="AB262" s="288">
        <v>-6.209852565280741</v>
      </c>
      <c r="AC262" s="288">
        <v>0.48312542378772605</v>
      </c>
      <c r="AD262" s="288">
        <v>0.78802079340622255</v>
      </c>
    </row>
    <row r="263" spans="1:30" x14ac:dyDescent="0.3">
      <c r="A263"/>
      <c r="Y263" s="287"/>
      <c r="Z263" s="288">
        <v>-4.3036466960776645</v>
      </c>
      <c r="AA263" s="288">
        <v>-4.2826705834140268</v>
      </c>
      <c r="AB263" s="288">
        <v>-6.209852565280741</v>
      </c>
      <c r="AC263" s="288">
        <v>-0.36303767554241517</v>
      </c>
      <c r="AD263" s="288">
        <v>0.48939652250282961</v>
      </c>
    </row>
    <row r="264" spans="1:30" x14ac:dyDescent="0.3">
      <c r="A264"/>
      <c r="Y264" s="287"/>
      <c r="Z264" s="288">
        <v>-4.082211359821506</v>
      </c>
      <c r="AA264" s="288">
        <v>-4.2780830204628666</v>
      </c>
      <c r="AB264" s="288">
        <v>-6.209852565280741</v>
      </c>
      <c r="AC264" s="288">
        <v>1.9064033872325581E-2</v>
      </c>
      <c r="AD264" s="288">
        <v>0.68190906408197605</v>
      </c>
    </row>
    <row r="265" spans="1:30" x14ac:dyDescent="0.3">
      <c r="A265"/>
      <c r="Y265" s="287"/>
      <c r="Z265" s="288">
        <v>-4.1500121800298997</v>
      </c>
      <c r="AA265" s="288">
        <v>-4.0125989535308859</v>
      </c>
      <c r="AB265" s="288">
        <v>-6.209852565280741</v>
      </c>
      <c r="AC265" s="288">
        <v>-1.0046280688932256</v>
      </c>
      <c r="AD265" s="288">
        <v>0.22277621350271609</v>
      </c>
    </row>
    <row r="266" spans="1:30" x14ac:dyDescent="0.3">
      <c r="A266"/>
      <c r="Y266" s="287"/>
      <c r="Z266" s="288">
        <v>-4.8066628430227736</v>
      </c>
      <c r="AA266" s="288">
        <v>-3.7262106090284646</v>
      </c>
      <c r="AB266" s="288">
        <v>-6.209852565280741</v>
      </c>
      <c r="AC266" s="288">
        <v>-0.59265473161519822</v>
      </c>
      <c r="AD266" s="288">
        <v>0.47073974477310238</v>
      </c>
    </row>
    <row r="267" spans="1:30" x14ac:dyDescent="0.3">
      <c r="A267"/>
      <c r="Y267" s="287"/>
      <c r="Z267" s="288">
        <v>-3.4833339428518104</v>
      </c>
      <c r="AA267" s="288">
        <v>-3.6188575584544593</v>
      </c>
      <c r="AB267" s="288">
        <v>-6.209852565280741</v>
      </c>
      <c r="AC267" s="288">
        <v>3.0490946433035333</v>
      </c>
      <c r="AD267" s="288">
        <v>0.20943428308923728</v>
      </c>
    </row>
    <row r="268" spans="1:30" x14ac:dyDescent="0.3">
      <c r="A268"/>
      <c r="Y268" s="287"/>
      <c r="Z268" s="288">
        <v>-2.5637715841894888</v>
      </c>
      <c r="AA268" s="288">
        <v>-3.9376418937921351</v>
      </c>
      <c r="AB268" s="288">
        <v>-6.209852565280741</v>
      </c>
      <c r="AC268" s="288">
        <v>-3.1530130393733202E-2</v>
      </c>
      <c r="AD268" s="288">
        <v>-0.45435804838617294</v>
      </c>
    </row>
    <row r="269" spans="1:30" x14ac:dyDescent="0.3">
      <c r="A269"/>
      <c r="Y269" s="287"/>
      <c r="Z269" s="288">
        <v>-2.6938356572061082</v>
      </c>
      <c r="AA269" s="288">
        <v>-3.7552697724523587</v>
      </c>
      <c r="AB269" s="288">
        <v>-6.209852565280741</v>
      </c>
      <c r="AC269" s="288">
        <v>2.21887014268043</v>
      </c>
      <c r="AD269" s="288">
        <v>-0.42202356910318883</v>
      </c>
    </row>
    <row r="270" spans="1:30" x14ac:dyDescent="0.3">
      <c r="A270"/>
      <c r="Y270" s="287"/>
      <c r="Z270" s="288">
        <v>-3.5521753420596305</v>
      </c>
      <c r="AA270" s="288">
        <v>-3.517371294872901</v>
      </c>
      <c r="AB270" s="288">
        <v>-6.209852565280741</v>
      </c>
      <c r="AC270" s="288">
        <v>-2.1921759073294709</v>
      </c>
      <c r="AD270" s="288">
        <v>-0.3472057577651993</v>
      </c>
    </row>
    <row r="271" spans="1:30" x14ac:dyDescent="0.3">
      <c r="A271"/>
      <c r="Y271" s="287"/>
      <c r="Z271" s="288">
        <v>-6.3137017071852348</v>
      </c>
      <c r="AA271" s="288">
        <v>-3.2066741165387103</v>
      </c>
      <c r="AB271" s="288">
        <v>-6.209852565280741</v>
      </c>
      <c r="AC271" s="288">
        <v>-4.627482286455546</v>
      </c>
      <c r="AD271" s="288">
        <v>-0.72072745867760901</v>
      </c>
    </row>
    <row r="272" spans="1:30" x14ac:dyDescent="0.3">
      <c r="A272"/>
      <c r="Y272" s="287"/>
      <c r="Z272" s="288">
        <v>-2.8734073306514665</v>
      </c>
      <c r="AA272" s="288">
        <v>-3.4319685522584851</v>
      </c>
      <c r="AB272" s="288">
        <v>-6.209852565280741</v>
      </c>
      <c r="AC272" s="288">
        <v>-0.77828671391233684</v>
      </c>
      <c r="AD272" s="288">
        <v>-0.74324147864221657</v>
      </c>
    </row>
    <row r="273" spans="1:30" x14ac:dyDescent="0.3">
      <c r="A273"/>
      <c r="Y273" s="287"/>
      <c r="Z273" s="288">
        <v>-3.1413734999665639</v>
      </c>
      <c r="AA273" s="288">
        <v>-3.2602671549530879</v>
      </c>
      <c r="AB273" s="288">
        <v>-6.209852565280741</v>
      </c>
      <c r="AC273" s="288">
        <v>-6.8930052249271512E-2</v>
      </c>
      <c r="AD273" s="288">
        <v>-0.73100758017426415</v>
      </c>
    </row>
    <row r="274" spans="1:30" x14ac:dyDescent="0.3">
      <c r="A274"/>
      <c r="Y274" s="287"/>
      <c r="Z274" s="288">
        <v>-1.3084536945124805</v>
      </c>
      <c r="AA274" s="288">
        <v>-3.2935501658062578</v>
      </c>
      <c r="AB274" s="288">
        <v>-6.209852565280741</v>
      </c>
      <c r="AC274" s="288">
        <v>0.43444273691666524</v>
      </c>
      <c r="AD274" s="288">
        <v>-0.44615341129912778</v>
      </c>
    </row>
    <row r="275" spans="1:30" x14ac:dyDescent="0.3">
      <c r="A275"/>
      <c r="Y275" s="287"/>
      <c r="Z275" s="288">
        <v>-4.1408326342279125</v>
      </c>
      <c r="AA275" s="288">
        <v>-3.3541127475726364</v>
      </c>
      <c r="AB275" s="288">
        <v>-6.209852565280741</v>
      </c>
      <c r="AC275" s="288">
        <v>-0.18912827014598577</v>
      </c>
      <c r="AD275" s="288">
        <v>-2.9446280382273926E-2</v>
      </c>
    </row>
    <row r="276" spans="1:30" x14ac:dyDescent="0.3">
      <c r="A276"/>
      <c r="Y276" s="287"/>
      <c r="Z276" s="288">
        <v>-1.4919258760683261</v>
      </c>
      <c r="AA276" s="288">
        <v>-3.8624685409692412</v>
      </c>
      <c r="AB276" s="288">
        <v>-6.209852565280741</v>
      </c>
      <c r="AC276" s="288">
        <v>2.3045074319560968</v>
      </c>
      <c r="AD276" s="288">
        <v>-0.34834916392217963</v>
      </c>
    </row>
    <row r="277" spans="1:30" x14ac:dyDescent="0.3">
      <c r="A277"/>
      <c r="Y277" s="287"/>
      <c r="Z277" s="288">
        <v>-3.7851564180318191</v>
      </c>
      <c r="AA277" s="288">
        <v>-4.5230996322193713</v>
      </c>
      <c r="AB277" s="288">
        <v>-6.209852565280741</v>
      </c>
      <c r="AC277" s="288">
        <v>-0.19819672520351617</v>
      </c>
      <c r="AD277" s="288">
        <v>-0.61050527162353574</v>
      </c>
    </row>
    <row r="278" spans="1:30" x14ac:dyDescent="0.3">
      <c r="A278"/>
      <c r="Y278" s="287"/>
      <c r="Z278" s="288">
        <v>-6.7376397795498866</v>
      </c>
      <c r="AA278" s="288">
        <v>-4.9996161834713444</v>
      </c>
      <c r="AB278" s="288">
        <v>-6.209852565280741</v>
      </c>
      <c r="AC278" s="288">
        <v>-1.7105323700375692</v>
      </c>
      <c r="AD278" s="288">
        <v>-0.58853033062004145</v>
      </c>
    </row>
    <row r="279" spans="1:30" x14ac:dyDescent="0.3">
      <c r="A279"/>
      <c r="Y279" s="287"/>
      <c r="Z279" s="288">
        <v>-6.4318978844277002</v>
      </c>
      <c r="AA279" s="288">
        <v>-5.531886091705088</v>
      </c>
      <c r="AB279" s="288">
        <v>-6.209852565280741</v>
      </c>
      <c r="AC279" s="288">
        <v>-3.0106068986916767</v>
      </c>
      <c r="AD279" s="288">
        <v>-0.76210998106988981</v>
      </c>
    </row>
    <row r="280" spans="1:30" x14ac:dyDescent="0.3">
      <c r="A280"/>
      <c r="Y280" s="287"/>
      <c r="Z280" s="288">
        <v>-7.7657911387174723</v>
      </c>
      <c r="AA280" s="288">
        <v>-6.0146063781342178</v>
      </c>
      <c r="AB280" s="288">
        <v>-6.209852565280741</v>
      </c>
      <c r="AC280" s="288">
        <v>-1.9040228061587641</v>
      </c>
      <c r="AD280" s="288">
        <v>-1.1910950812794749</v>
      </c>
    </row>
    <row r="281" spans="1:30" x14ac:dyDescent="0.3">
      <c r="A281"/>
      <c r="Y281" s="287"/>
      <c r="Z281" s="288">
        <v>-4.6440695532762915</v>
      </c>
      <c r="AA281" s="288">
        <v>-5.9514407927343074</v>
      </c>
      <c r="AB281" s="288">
        <v>-6.209852565280741</v>
      </c>
      <c r="AC281" s="288">
        <v>0.58826732394112469</v>
      </c>
      <c r="AD281" s="288">
        <v>-1.2575026132460831</v>
      </c>
    </row>
    <row r="282" spans="1:30" x14ac:dyDescent="0.3">
      <c r="A282"/>
      <c r="Y282" s="287">
        <v>44105</v>
      </c>
      <c r="Z282" s="288">
        <v>-7.8667219918641216</v>
      </c>
      <c r="AA282" s="288">
        <v>-5.9550069907242076</v>
      </c>
      <c r="AB282" s="288">
        <v>-6.6286781798488619</v>
      </c>
      <c r="AC282" s="288">
        <v>-1.4041858232949238</v>
      </c>
      <c r="AD282" s="288">
        <v>-1.9831335779533998</v>
      </c>
    </row>
    <row r="283" spans="1:30" x14ac:dyDescent="0.3">
      <c r="A283"/>
      <c r="Y283" s="287"/>
      <c r="Z283" s="288">
        <v>-4.8709678810722359</v>
      </c>
      <c r="AA283" s="288">
        <v>-5.6762278958237946</v>
      </c>
      <c r="AB283" s="288">
        <v>-6.6286781798488619</v>
      </c>
      <c r="AC283" s="288">
        <v>-0.69838826951099975</v>
      </c>
      <c r="AD283" s="288">
        <v>-2.4092149171265294</v>
      </c>
    </row>
    <row r="284" spans="1:30" x14ac:dyDescent="0.3">
      <c r="A284"/>
      <c r="Y284" s="287"/>
      <c r="Z284" s="288">
        <v>-3.3429973202324437</v>
      </c>
      <c r="AA284" s="288">
        <v>-5.5405788074067859</v>
      </c>
      <c r="AB284" s="288">
        <v>-6.6286781798488619</v>
      </c>
      <c r="AC284" s="288">
        <v>-0.66304944896977247</v>
      </c>
      <c r="AD284" s="288">
        <v>-1.819888133446008</v>
      </c>
    </row>
    <row r="285" spans="1:30" x14ac:dyDescent="0.3">
      <c r="A285"/>
      <c r="Y285" s="287"/>
      <c r="Z285" s="288">
        <v>-6.7626031654791863</v>
      </c>
      <c r="AA285" s="288">
        <v>-5.4492529746770613</v>
      </c>
      <c r="AB285" s="288">
        <v>-6.6286781798488619</v>
      </c>
      <c r="AC285" s="288">
        <v>-6.7899491229887872</v>
      </c>
      <c r="AD285" s="288">
        <v>-1.5177074855357497</v>
      </c>
    </row>
    <row r="286" spans="1:30" x14ac:dyDescent="0.3">
      <c r="A286"/>
      <c r="Y286" s="287"/>
      <c r="Z286" s="288">
        <v>-4.4804442201248138</v>
      </c>
      <c r="AA286" s="288">
        <v>-5.0216583551823755</v>
      </c>
      <c r="AB286" s="288">
        <v>-6.6286781798488619</v>
      </c>
      <c r="AC286" s="288">
        <v>-5.9931762729035825</v>
      </c>
      <c r="AD286" s="288">
        <v>-1.4614823611486603</v>
      </c>
    </row>
    <row r="287" spans="1:30" x14ac:dyDescent="0.3">
      <c r="A287"/>
      <c r="Y287" s="287"/>
      <c r="Z287" s="288">
        <v>-6.8162475197984076</v>
      </c>
      <c r="AA287" s="288">
        <v>-5.1802841329311695</v>
      </c>
      <c r="AB287" s="288">
        <v>-6.6286781798488619</v>
      </c>
      <c r="AC287" s="288">
        <v>2.2212646796048858</v>
      </c>
      <c r="AD287" s="288">
        <v>-1.2367235864612383</v>
      </c>
    </row>
    <row r="288" spans="1:30" x14ac:dyDescent="0.3">
      <c r="A288"/>
      <c r="Y288" s="287"/>
      <c r="Z288" s="288">
        <v>-4.0047887241682263</v>
      </c>
      <c r="AA288" s="288">
        <v>-5.1148599845418792</v>
      </c>
      <c r="AB288" s="288">
        <v>-6.6286781798488619</v>
      </c>
      <c r="AC288" s="288">
        <v>2.7035318593129318</v>
      </c>
      <c r="AD288" s="288">
        <v>-0.92233741344774955</v>
      </c>
    </row>
    <row r="289" spans="1:30" x14ac:dyDescent="0.3">
      <c r="A289"/>
      <c r="Y289" s="287"/>
      <c r="Z289" s="288">
        <v>-4.873559655401321</v>
      </c>
      <c r="AA289" s="288">
        <v>-4.976639101538078</v>
      </c>
      <c r="AB289" s="288">
        <v>-6.6286781798488619</v>
      </c>
      <c r="AC289" s="288">
        <v>-1.0106099525852983</v>
      </c>
      <c r="AD289" s="288">
        <v>-0.34979059038481558</v>
      </c>
    </row>
    <row r="290" spans="1:30" x14ac:dyDescent="0.3">
      <c r="A290"/>
      <c r="Y290" s="287"/>
      <c r="Z290" s="288">
        <v>-5.9813483253137854</v>
      </c>
      <c r="AA290" s="288">
        <v>-5.292967147228441</v>
      </c>
      <c r="AB290" s="288">
        <v>-6.6286781798488619</v>
      </c>
      <c r="AC290" s="288">
        <v>0.87492315330095494</v>
      </c>
      <c r="AD290" s="288">
        <v>8.6793090032681361E-2</v>
      </c>
    </row>
    <row r="291" spans="1:30" x14ac:dyDescent="0.3">
      <c r="A291"/>
      <c r="Y291" s="287"/>
      <c r="Z291" s="288">
        <v>-2.8850282815074122</v>
      </c>
      <c r="AA291" s="288">
        <v>-5.5386160653143701</v>
      </c>
      <c r="AB291" s="288">
        <v>-6.6286781798488619</v>
      </c>
      <c r="AC291" s="288">
        <v>1.5376537621246484</v>
      </c>
      <c r="AD291" s="288">
        <v>-0.27931048672286146</v>
      </c>
    </row>
    <row r="292" spans="1:30" x14ac:dyDescent="0.3">
      <c r="A292"/>
      <c r="Y292" s="287"/>
      <c r="Z292" s="288">
        <v>-5.795056984452577</v>
      </c>
      <c r="AA292" s="288">
        <v>-5.693161394038964</v>
      </c>
      <c r="AB292" s="288">
        <v>-6.6286781798488619</v>
      </c>
      <c r="AC292" s="288">
        <v>-2.7821213615482492</v>
      </c>
      <c r="AD292" s="288">
        <v>-0.35043022555405556</v>
      </c>
    </row>
    <row r="293" spans="1:30" x14ac:dyDescent="0.3">
      <c r="A293"/>
      <c r="Y293" s="287"/>
      <c r="Z293" s="288">
        <v>-6.6947405399573565</v>
      </c>
      <c r="AA293" s="288">
        <v>-5.7538806432115814</v>
      </c>
      <c r="AB293" s="288">
        <v>-6.6286781798488619</v>
      </c>
      <c r="AC293" s="288">
        <v>-2.937090509981104</v>
      </c>
      <c r="AD293" s="288">
        <v>-0.4024103975910488</v>
      </c>
    </row>
    <row r="294" spans="1:30" x14ac:dyDescent="0.3">
      <c r="A294"/>
      <c r="Y294" s="287"/>
      <c r="Z294" s="288">
        <v>-8.5357899463999125</v>
      </c>
      <c r="AA294" s="288">
        <v>-5.3833153163044125</v>
      </c>
      <c r="AB294" s="288">
        <v>-6.6286781798488619</v>
      </c>
      <c r="AC294" s="288">
        <v>-0.34146035768391414</v>
      </c>
      <c r="AD294" s="288">
        <v>-0.56654799343945272</v>
      </c>
    </row>
    <row r="295" spans="1:30" x14ac:dyDescent="0.3">
      <c r="A295"/>
      <c r="Y295" s="287"/>
      <c r="Z295" s="288">
        <v>-5.0866060252403811</v>
      </c>
      <c r="AA295" s="288">
        <v>-5.7465000391511873</v>
      </c>
      <c r="AB295" s="288">
        <v>-6.6286781798488619</v>
      </c>
      <c r="AC295" s="288">
        <v>2.2056936874945734</v>
      </c>
      <c r="AD295" s="288">
        <v>-0.6719358850983923</v>
      </c>
    </row>
    <row r="296" spans="1:30" x14ac:dyDescent="0.3">
      <c r="A296"/>
      <c r="Y296" s="287"/>
      <c r="Z296" s="288">
        <v>-5.2985943996096472</v>
      </c>
      <c r="AA296" s="288">
        <v>-5.791395785616622</v>
      </c>
      <c r="AB296" s="288">
        <v>-6.6286781798488619</v>
      </c>
      <c r="AC296" s="288">
        <v>-1.3744711568442511</v>
      </c>
      <c r="AD296" s="288">
        <v>-0.20753577910805024</v>
      </c>
    </row>
    <row r="297" spans="1:30" x14ac:dyDescent="0.3">
      <c r="A297"/>
      <c r="Y297" s="287"/>
      <c r="Z297" s="288">
        <v>-3.3873910369636095</v>
      </c>
      <c r="AA297" s="288">
        <v>-5.9066693197834175</v>
      </c>
      <c r="AB297" s="288">
        <v>-6.6286781798488619</v>
      </c>
      <c r="AC297" s="288">
        <v>-0.27404001763787278</v>
      </c>
      <c r="AD297" s="288">
        <v>0.22603031418118341</v>
      </c>
    </row>
    <row r="298" spans="1:30" x14ac:dyDescent="0.3">
      <c r="A298"/>
      <c r="Y298" s="287"/>
      <c r="Z298" s="288">
        <v>-5.4273213414348245</v>
      </c>
      <c r="AA298" s="288">
        <v>-5.9356715395644839</v>
      </c>
      <c r="AB298" s="288">
        <v>-6.6286781798488619</v>
      </c>
      <c r="AC298" s="288">
        <v>0.7999385205120717</v>
      </c>
      <c r="AD298" s="288">
        <v>0.38595005798971932</v>
      </c>
    </row>
    <row r="299" spans="1:30" x14ac:dyDescent="0.3">
      <c r="A299"/>
      <c r="Y299" s="287"/>
      <c r="Z299" s="288">
        <v>-6.1093272097106199</v>
      </c>
      <c r="AA299" s="288">
        <v>-6.0960658844708133</v>
      </c>
      <c r="AB299" s="288">
        <v>-6.6286781798488619</v>
      </c>
      <c r="AC299" s="288">
        <v>0.46867938038414536</v>
      </c>
      <c r="AD299" s="288">
        <v>0.60039654391440778</v>
      </c>
    </row>
    <row r="300" spans="1:30" x14ac:dyDescent="0.3">
      <c r="A300"/>
      <c r="Y300" s="287"/>
      <c r="Z300" s="288">
        <v>-7.5016552791249245</v>
      </c>
      <c r="AA300" s="288">
        <v>-6.4199461358003722</v>
      </c>
      <c r="AB300" s="288">
        <v>-6.6286781798488619</v>
      </c>
      <c r="AC300" s="288">
        <v>9.7872143043531423E-2</v>
      </c>
      <c r="AD300" s="288">
        <v>0.65873715084109519</v>
      </c>
    </row>
    <row r="301" spans="1:30" x14ac:dyDescent="0.3">
      <c r="A301"/>
      <c r="Y301" s="287"/>
      <c r="Z301" s="288">
        <v>-8.7388054848673828</v>
      </c>
      <c r="AA301" s="288">
        <v>-6.6875805526719985</v>
      </c>
      <c r="AB301" s="288">
        <v>-6.6286781798488619</v>
      </c>
      <c r="AC301" s="288">
        <v>0.77797784897583711</v>
      </c>
      <c r="AD301" s="288">
        <v>1.3802507596034925</v>
      </c>
    </row>
    <row r="302" spans="1:30" x14ac:dyDescent="0.3">
      <c r="A302"/>
      <c r="Y302" s="287"/>
      <c r="Z302" s="288">
        <v>-6.2093664395846808</v>
      </c>
      <c r="AA302" s="288">
        <v>-6.8487526457748897</v>
      </c>
      <c r="AB302" s="288">
        <v>-6.6286781798488619</v>
      </c>
      <c r="AC302" s="288">
        <v>3.7068190889673929</v>
      </c>
      <c r="AD302" s="288">
        <v>1.7374212315365622</v>
      </c>
    </row>
    <row r="303" spans="1:30" x14ac:dyDescent="0.3">
      <c r="A303"/>
      <c r="Y303" s="287"/>
      <c r="Z303" s="288">
        <v>-7.5657561589165656</v>
      </c>
      <c r="AA303" s="288">
        <v>-6.3954522306388251</v>
      </c>
      <c r="AB303" s="288">
        <v>-6.6286781798488619</v>
      </c>
      <c r="AC303" s="288">
        <v>-0.96608690835743971</v>
      </c>
      <c r="AD303" s="288">
        <v>2.3145572074299303</v>
      </c>
    </row>
    <row r="304" spans="1:30" x14ac:dyDescent="0.3">
      <c r="A304"/>
      <c r="Y304" s="287"/>
      <c r="Z304" s="288">
        <v>-5.2608319550649938</v>
      </c>
      <c r="AA304" s="288">
        <v>-6.3129054383494401</v>
      </c>
      <c r="AB304" s="288">
        <v>-6.6286781798488619</v>
      </c>
      <c r="AC304" s="288">
        <v>4.7765552436989083</v>
      </c>
      <c r="AD304" s="288">
        <v>2.4448390532834003</v>
      </c>
    </row>
    <row r="305" spans="1:30" x14ac:dyDescent="0.3">
      <c r="A305"/>
      <c r="Y305" s="287"/>
      <c r="Z305" s="288">
        <v>-6.555525993155066</v>
      </c>
      <c r="AA305" s="288">
        <v>-6.0410410281224944</v>
      </c>
      <c r="AB305" s="288">
        <v>-6.6286781798488619</v>
      </c>
      <c r="AC305" s="288">
        <v>3.3001318240435609</v>
      </c>
      <c r="AD305" s="288">
        <v>2.592591665409131</v>
      </c>
    </row>
    <row r="306" spans="1:30" x14ac:dyDescent="0.3">
      <c r="A306"/>
      <c r="Y306" s="287"/>
      <c r="Z306" s="288">
        <v>-2.9362243037581641</v>
      </c>
      <c r="AA306" s="288">
        <v>-5.7040952049574001</v>
      </c>
      <c r="AB306" s="288">
        <v>-6.6286781798488619</v>
      </c>
      <c r="AC306" s="288">
        <v>4.5086312116377201</v>
      </c>
      <c r="AD306" s="288">
        <v>1.3444163252642523</v>
      </c>
    </row>
    <row r="307" spans="1:30" x14ac:dyDescent="0.3">
      <c r="A307"/>
      <c r="Y307" s="287"/>
      <c r="Z307" s="288">
        <v>-6.9238277330992206</v>
      </c>
      <c r="AA307" s="288">
        <v>-5.2421319192663294</v>
      </c>
      <c r="AB307" s="288">
        <v>-6.6286781798488619</v>
      </c>
      <c r="AC307" s="288">
        <v>1.0098450640178243</v>
      </c>
      <c r="AD307" s="288">
        <v>1.5077753385261283</v>
      </c>
    </row>
    <row r="308" spans="1:30" x14ac:dyDescent="0.3">
      <c r="A308"/>
      <c r="Y308" s="287"/>
      <c r="Z308" s="288">
        <v>-6.8357546132787768</v>
      </c>
      <c r="AA308" s="288">
        <v>-5.2535267504270795</v>
      </c>
      <c r="AB308" s="288">
        <v>-6.6286781798488619</v>
      </c>
      <c r="AC308" s="288">
        <v>1.8122461338559503</v>
      </c>
      <c r="AD308" s="288">
        <v>1.1240203414272056</v>
      </c>
    </row>
    <row r="309" spans="1:30" x14ac:dyDescent="0.3">
      <c r="A309"/>
      <c r="Y309" s="287"/>
      <c r="Z309" s="288">
        <v>-3.8507456774290181</v>
      </c>
      <c r="AA309" s="288">
        <v>-5.8358361486868038</v>
      </c>
      <c r="AB309" s="288">
        <v>-6.6286781798488619</v>
      </c>
      <c r="AC309" s="288">
        <v>-5.0304082920467579</v>
      </c>
      <c r="AD309" s="288">
        <v>0.14481705118129184</v>
      </c>
    </row>
    <row r="310" spans="1:30" x14ac:dyDescent="0.3">
      <c r="A310"/>
      <c r="Y310" s="287"/>
      <c r="Z310" s="288">
        <v>-4.3320131590790716</v>
      </c>
      <c r="AA310" s="288">
        <v>-6.7885627147977727</v>
      </c>
      <c r="AB310" s="288">
        <v>-6.6286781798488619</v>
      </c>
      <c r="AC310" s="288">
        <v>0.17742618447569214</v>
      </c>
      <c r="AD310" s="288">
        <v>-0.8049021213810903</v>
      </c>
    </row>
    <row r="311" spans="1:30" x14ac:dyDescent="0.3">
      <c r="A311"/>
      <c r="Y311" s="287"/>
      <c r="Z311" s="288">
        <v>-5.3405957731902438</v>
      </c>
      <c r="AA311" s="288">
        <v>-6.2954339517256246</v>
      </c>
      <c r="AB311" s="288">
        <v>-6.6286781798488619</v>
      </c>
      <c r="AC311" s="288">
        <v>2.090270264006449</v>
      </c>
      <c r="AD311" s="288">
        <v>-0.37946758079881299</v>
      </c>
    </row>
    <row r="312" spans="1:30" x14ac:dyDescent="0.3">
      <c r="A312"/>
      <c r="Y312" s="287"/>
      <c r="Z312" s="288">
        <v>-10.63169178097313</v>
      </c>
      <c r="AA312" s="288">
        <v>-6.0461799069587396</v>
      </c>
      <c r="AB312" s="288">
        <v>-6.6286781798488619</v>
      </c>
      <c r="AC312" s="288">
        <v>-3.554291207677835</v>
      </c>
      <c r="AD312" s="288">
        <v>-0.1365800146495571</v>
      </c>
    </row>
    <row r="313" spans="1:30" x14ac:dyDescent="0.3">
      <c r="A313"/>
      <c r="Y313" s="287">
        <v>44136</v>
      </c>
      <c r="Z313" s="288">
        <v>-9.6053102665349535</v>
      </c>
      <c r="AA313" s="288">
        <v>-6.3152161380489105</v>
      </c>
      <c r="AB313" s="288">
        <v>-6.6286781798488619</v>
      </c>
      <c r="AC313" s="288">
        <v>-2.1394029962989549</v>
      </c>
      <c r="AD313" s="288">
        <v>1.3074073723858046</v>
      </c>
    </row>
    <row r="314" spans="1:30" x14ac:dyDescent="0.3">
      <c r="A314"/>
      <c r="Y314" s="287"/>
      <c r="Z314" s="288">
        <v>-3.4719263915941756</v>
      </c>
      <c r="AA314" s="288">
        <v>-5.9657724276817321</v>
      </c>
      <c r="AB314" s="288">
        <v>-6.6286781798488619</v>
      </c>
      <c r="AC314" s="288">
        <v>3.9878868480937655</v>
      </c>
      <c r="AD314" s="288">
        <v>1.7908412888722498</v>
      </c>
    </row>
    <row r="315" spans="1:30" x14ac:dyDescent="0.3">
      <c r="A315"/>
      <c r="Y315" s="287"/>
      <c r="Z315" s="288">
        <v>-5.0909762999105901</v>
      </c>
      <c r="AA315" s="288">
        <v>-5.4807464483127308</v>
      </c>
      <c r="AB315" s="288">
        <v>-6.6286781798488619</v>
      </c>
      <c r="AC315" s="288">
        <v>3.5124590969007414</v>
      </c>
      <c r="AD315" s="288">
        <v>1.8980328939643354</v>
      </c>
    </row>
    <row r="316" spans="1:30" x14ac:dyDescent="0.3">
      <c r="A316"/>
      <c r="Y316" s="287"/>
      <c r="Z316" s="288">
        <v>-5.7339992950602019</v>
      </c>
      <c r="AA316" s="288">
        <v>-4.5572734676865734</v>
      </c>
      <c r="AB316" s="288">
        <v>-6.6286781798488619</v>
      </c>
      <c r="AC316" s="288">
        <v>5.0775034172007736</v>
      </c>
      <c r="AD316" s="288">
        <v>2.8178558265887466</v>
      </c>
    </row>
    <row r="317" spans="1:30" x14ac:dyDescent="0.3">
      <c r="A317"/>
      <c r="Y317" s="287"/>
      <c r="Z317" s="288">
        <v>-1.8859071865088284</v>
      </c>
      <c r="AA317" s="288">
        <v>-4.1333054122943746</v>
      </c>
      <c r="AB317" s="288">
        <v>-6.6286781798488619</v>
      </c>
      <c r="AC317" s="288">
        <v>3.5614635998808097</v>
      </c>
      <c r="AD317" s="288">
        <v>2.8531545463934629</v>
      </c>
    </row>
    <row r="318" spans="1:30" x14ac:dyDescent="0.3">
      <c r="A318"/>
      <c r="Y318" s="287"/>
      <c r="Z318" s="288">
        <v>-1.9454139176072314</v>
      </c>
      <c r="AA318" s="288">
        <v>-4.8456393496746895</v>
      </c>
      <c r="AB318" s="288">
        <v>-6.6286781798488619</v>
      </c>
      <c r="AC318" s="288">
        <v>2.8406114996510468</v>
      </c>
      <c r="AD318" s="288">
        <v>2.4100924754719109</v>
      </c>
    </row>
    <row r="319" spans="1:30" x14ac:dyDescent="0.3">
      <c r="A319"/>
      <c r="Y319" s="287"/>
      <c r="Z319" s="288">
        <v>-4.1673809165900373</v>
      </c>
      <c r="AA319" s="288">
        <v>-5.2566360010169975</v>
      </c>
      <c r="AB319" s="288">
        <v>-6.6286781798488619</v>
      </c>
      <c r="AC319" s="288">
        <v>2.884469320693043</v>
      </c>
      <c r="AD319" s="288">
        <v>1.6376837512404876</v>
      </c>
    </row>
    <row r="320" spans="1:30" x14ac:dyDescent="0.3">
      <c r="A320"/>
      <c r="Y320" s="287"/>
      <c r="Z320" s="288">
        <v>-6.6375338787895615</v>
      </c>
      <c r="AA320" s="288">
        <v>-5.5161750614044234</v>
      </c>
      <c r="AB320" s="288">
        <v>-6.6286781798488619</v>
      </c>
      <c r="AC320" s="288">
        <v>-1.8923119576659388</v>
      </c>
      <c r="AD320" s="288">
        <v>0.83346177497564</v>
      </c>
    </row>
    <row r="321" spans="1:30" x14ac:dyDescent="0.3">
      <c r="A321"/>
      <c r="Y321" s="287"/>
      <c r="Z321" s="288">
        <v>-8.4582639532563775</v>
      </c>
      <c r="AA321" s="288">
        <v>-6.1334154099132423</v>
      </c>
      <c r="AB321" s="288">
        <v>-6.6286781798488619</v>
      </c>
      <c r="AC321" s="288">
        <v>0.8864523516429017</v>
      </c>
      <c r="AD321" s="288">
        <v>-0.14189675199274024</v>
      </c>
    </row>
    <row r="322" spans="1:30" x14ac:dyDescent="0.3">
      <c r="A322"/>
      <c r="Y322" s="287"/>
      <c r="Z322" s="288">
        <v>-7.9679528593067408</v>
      </c>
      <c r="AA322" s="288">
        <v>-6.3094789196049188</v>
      </c>
      <c r="AB322" s="288">
        <v>-6.6286781798488619</v>
      </c>
      <c r="AC322" s="288">
        <v>-1.8944019727192227</v>
      </c>
      <c r="AD322" s="288">
        <v>-0.43949034547924271</v>
      </c>
    </row>
    <row r="323" spans="1:30" x14ac:dyDescent="0.3">
      <c r="A323"/>
      <c r="Y323" s="287"/>
      <c r="Z323" s="288">
        <v>-7.5507727177721824</v>
      </c>
      <c r="AA323" s="288">
        <v>-7.6179747703904086</v>
      </c>
      <c r="AB323" s="288">
        <v>-6.6286781798488619</v>
      </c>
      <c r="AC323" s="288">
        <v>-0.55205041665315946</v>
      </c>
      <c r="AD323" s="288">
        <v>-2.2371041527352866</v>
      </c>
    </row>
    <row r="324" spans="1:30" x14ac:dyDescent="0.3">
      <c r="A324"/>
      <c r="Y324" s="287"/>
      <c r="Z324" s="288">
        <v>-6.2065896260705635</v>
      </c>
      <c r="AA324" s="288">
        <v>-9.0359825925063824</v>
      </c>
      <c r="AB324" s="288">
        <v>-6.6286781798488619</v>
      </c>
      <c r="AC324" s="288">
        <v>-3.266046088897852</v>
      </c>
      <c r="AD324" s="288">
        <v>-4.1826723079621804</v>
      </c>
    </row>
    <row r="325" spans="1:30" x14ac:dyDescent="0.3">
      <c r="A325"/>
      <c r="Y325" s="287"/>
      <c r="Z325" s="288">
        <v>-3.1778584854489749</v>
      </c>
      <c r="AA325" s="288">
        <v>-9.0139789543831501</v>
      </c>
      <c r="AB325" s="288">
        <v>-6.6286781798488619</v>
      </c>
      <c r="AC325" s="288">
        <v>0.75745634524552941</v>
      </c>
      <c r="AD325" s="288">
        <v>-4.3489166374468722</v>
      </c>
    </row>
    <row r="326" spans="1:30" x14ac:dyDescent="0.3">
      <c r="A326"/>
      <c r="Y326" s="287"/>
      <c r="Z326" s="288">
        <v>-13.326851872088461</v>
      </c>
      <c r="AA326" s="288">
        <v>-9.3942792809637261</v>
      </c>
      <c r="AB326" s="288">
        <v>-6.6286781798488619</v>
      </c>
      <c r="AC326" s="288">
        <v>-9.6988273300992631</v>
      </c>
      <c r="AD326" s="288">
        <v>-4.4878970724794511</v>
      </c>
    </row>
    <row r="327" spans="1:30" x14ac:dyDescent="0.3">
      <c r="A327"/>
      <c r="Y327" s="287"/>
      <c r="Z327" s="288">
        <v>-16.56358863360137</v>
      </c>
      <c r="AA327" s="288">
        <v>-9.4426134749139177</v>
      </c>
      <c r="AB327" s="288">
        <v>-6.6286781798488619</v>
      </c>
      <c r="AC327" s="288">
        <v>-15.511289044254198</v>
      </c>
      <c r="AD327" s="288">
        <v>-4.8969911134119615</v>
      </c>
    </row>
    <row r="328" spans="1:30" x14ac:dyDescent="0.3">
      <c r="A328"/>
      <c r="Y328" s="287"/>
      <c r="Z328" s="288">
        <v>-8.3042384863937553</v>
      </c>
      <c r="AA328" s="288">
        <v>-9.9412335214767626</v>
      </c>
      <c r="AB328" s="288">
        <v>-6.6286781798488619</v>
      </c>
      <c r="AC328" s="288">
        <v>-0.27725795474994186</v>
      </c>
      <c r="AD328" s="288">
        <v>-4.8340894353678374</v>
      </c>
    </row>
    <row r="329" spans="1:30" x14ac:dyDescent="0.3">
      <c r="A329"/>
      <c r="Y329" s="287"/>
      <c r="Z329" s="288">
        <v>-10.630055145370761</v>
      </c>
      <c r="AA329" s="288">
        <v>-10.705678863908847</v>
      </c>
      <c r="AB329" s="288">
        <v>-6.6286781798488619</v>
      </c>
      <c r="AC329" s="288">
        <v>-2.8672650179472754</v>
      </c>
      <c r="AD329" s="288">
        <v>-4.9351801774699977</v>
      </c>
    </row>
    <row r="330" spans="1:30" x14ac:dyDescent="0.3">
      <c r="A330"/>
      <c r="Y330" s="287"/>
      <c r="Z330" s="288">
        <v>-7.8891120754235438</v>
      </c>
      <c r="AA330" s="288">
        <v>-11.250756542876179</v>
      </c>
      <c r="AB330" s="288">
        <v>-6.6286781798488619</v>
      </c>
      <c r="AC330" s="288">
        <v>-3.4157087031807265</v>
      </c>
      <c r="AD330" s="288">
        <v>-5.1480524125863569</v>
      </c>
    </row>
    <row r="331" spans="1:30" x14ac:dyDescent="0.3">
      <c r="A331"/>
      <c r="Y331" s="287"/>
      <c r="Z331" s="288">
        <v>-9.6969299520104801</v>
      </c>
      <c r="AA331" s="288">
        <v>-11.242523651179036</v>
      </c>
      <c r="AB331" s="288">
        <v>-6.6286781798488619</v>
      </c>
      <c r="AC331" s="288">
        <v>-2.8257343425889871</v>
      </c>
      <c r="AD331" s="288">
        <v>-4.6257990320674383</v>
      </c>
    </row>
    <row r="332" spans="1:30" x14ac:dyDescent="0.3">
      <c r="A332"/>
      <c r="Y332" s="287"/>
      <c r="Z332" s="288">
        <v>-8.5289758824735635</v>
      </c>
      <c r="AA332" s="288">
        <v>-11.472854967624059</v>
      </c>
      <c r="AB332" s="288">
        <v>-6.6286781798488619</v>
      </c>
      <c r="AC332" s="288">
        <v>4.9821150530405589E-2</v>
      </c>
      <c r="AD332" s="288">
        <v>-4.5722236998403911</v>
      </c>
    </row>
    <row r="333" spans="1:30" x14ac:dyDescent="0.3">
      <c r="A333"/>
      <c r="Y333" s="287"/>
      <c r="Z333" s="288">
        <v>-17.142395624859788</v>
      </c>
      <c r="AA333" s="288">
        <v>-11.261096172088854</v>
      </c>
      <c r="AB333" s="288">
        <v>-6.6286781798488619</v>
      </c>
      <c r="AC333" s="288">
        <v>-11.188932975913772</v>
      </c>
      <c r="AD333" s="288">
        <v>-4.6586909544991171</v>
      </c>
    </row>
    <row r="334" spans="1:30" x14ac:dyDescent="0.3">
      <c r="A334"/>
      <c r="Y334" s="287"/>
      <c r="Z334" s="288">
        <v>-16.505958391721354</v>
      </c>
      <c r="AA334" s="288">
        <v>-10.631997148096746</v>
      </c>
      <c r="AB334" s="288">
        <v>-6.6286781798488619</v>
      </c>
      <c r="AC334" s="288">
        <v>-11.855515380621767</v>
      </c>
      <c r="AD334" s="288">
        <v>-4.2167385179136199</v>
      </c>
    </row>
    <row r="335" spans="1:30" x14ac:dyDescent="0.3">
      <c r="A335"/>
      <c r="Y335" s="287"/>
      <c r="Z335" s="288">
        <v>-9.9165577015089177</v>
      </c>
      <c r="AA335" s="288">
        <v>-9.5641085395043834</v>
      </c>
      <c r="AB335" s="288">
        <v>-6.6286781798488619</v>
      </c>
      <c r="AC335" s="288">
        <v>9.7769370839387193E-2</v>
      </c>
      <c r="AD335" s="288">
        <v>-3.9369859702888386</v>
      </c>
    </row>
    <row r="336" spans="1:30" x14ac:dyDescent="0.3">
      <c r="A336"/>
      <c r="Y336" s="287"/>
      <c r="Z336" s="288">
        <v>-9.1477435766243236</v>
      </c>
      <c r="AA336" s="288">
        <v>-7.9824421790003059</v>
      </c>
      <c r="AB336" s="288">
        <v>-6.6286781798488619</v>
      </c>
      <c r="AC336" s="288">
        <v>-3.4725358005583615</v>
      </c>
      <c r="AD336" s="288">
        <v>-2.7737681649137289</v>
      </c>
    </row>
    <row r="337" spans="1:30" x14ac:dyDescent="0.3">
      <c r="A337"/>
      <c r="Y337" s="287"/>
      <c r="Z337" s="288">
        <v>-3.4854189074787927</v>
      </c>
      <c r="AA337" s="288">
        <v>-7.0514387534244589</v>
      </c>
      <c r="AB337" s="288">
        <v>-6.6286781798488619</v>
      </c>
      <c r="AC337" s="288">
        <v>-0.32204164708224425</v>
      </c>
      <c r="AD337" s="288">
        <v>-1.6726722381453183</v>
      </c>
    </row>
    <row r="338" spans="1:30" x14ac:dyDescent="0.3">
      <c r="A338"/>
      <c r="Y338" s="287"/>
      <c r="Z338" s="288">
        <v>-2.221709691863945</v>
      </c>
      <c r="AA338" s="288">
        <v>-6.9430609822314739</v>
      </c>
      <c r="AB338" s="288">
        <v>-6.6286781798488619</v>
      </c>
      <c r="AC338" s="288">
        <v>-0.86746650921551804</v>
      </c>
      <c r="AD338" s="288">
        <v>-2.0432942264799192</v>
      </c>
    </row>
    <row r="339" spans="1:30" x14ac:dyDescent="0.3">
      <c r="A339"/>
      <c r="Y339" s="287"/>
      <c r="Z339" s="288">
        <v>2.5426886410549785</v>
      </c>
      <c r="AA339" s="288">
        <v>-7.6001962545766162</v>
      </c>
      <c r="AB339" s="288">
        <v>-6.6286781798488619</v>
      </c>
      <c r="AC339" s="288">
        <v>8.1923457881561745</v>
      </c>
      <c r="AD339" s="288">
        <v>-3.3026265240220574</v>
      </c>
    </row>
    <row r="340" spans="1:30" x14ac:dyDescent="0.3">
      <c r="A340"/>
      <c r="Y340" s="287"/>
      <c r="Z340" s="288">
        <v>-10.62537164582886</v>
      </c>
      <c r="AA340" s="288">
        <v>-8.4968093599387178</v>
      </c>
      <c r="AB340" s="288">
        <v>-6.6286781798488619</v>
      </c>
      <c r="AC340" s="288">
        <v>-3.4812614885348978</v>
      </c>
      <c r="AD340" s="288">
        <v>-4.3229462945338843</v>
      </c>
    </row>
    <row r="341" spans="1:30" x14ac:dyDescent="0.3">
      <c r="A341"/>
      <c r="Y341" s="287"/>
      <c r="Z341" s="288">
        <v>-15.747313993370454</v>
      </c>
      <c r="AA341" s="288">
        <v>-8.7256381813228465</v>
      </c>
      <c r="AB341" s="288">
        <v>-6.6286781798488619</v>
      </c>
      <c r="AC341" s="288">
        <v>-14.449869298963975</v>
      </c>
      <c r="AD341" s="288">
        <v>-3.8364567610317573</v>
      </c>
    </row>
    <row r="342" spans="1:30" x14ac:dyDescent="0.3">
      <c r="A342"/>
      <c r="Y342" s="287"/>
      <c r="Z342" s="288">
        <v>-14.516504607924915</v>
      </c>
      <c r="AA342" s="288">
        <v>-8.817009556312831</v>
      </c>
      <c r="AB342" s="288">
        <v>-6.6286781798488619</v>
      </c>
      <c r="AC342" s="288">
        <v>-8.7175567119555808</v>
      </c>
      <c r="AD342" s="288">
        <v>-3.6210606868128048</v>
      </c>
    </row>
    <row r="343" spans="1:30" x14ac:dyDescent="0.3">
      <c r="A343"/>
      <c r="Y343" s="287">
        <v>44166</v>
      </c>
      <c r="Z343" s="288">
        <v>-15.424035314159031</v>
      </c>
      <c r="AA343" s="288">
        <v>-9.417010658144866</v>
      </c>
      <c r="AB343" s="288">
        <v>-6.6286781798488619</v>
      </c>
      <c r="AC343" s="288">
        <v>-10.614774194141148</v>
      </c>
      <c r="AD343" s="288">
        <v>-4.8914804222134149</v>
      </c>
    </row>
    <row r="344" spans="1:30" x14ac:dyDescent="0.3">
      <c r="A344"/>
      <c r="Y344" s="287"/>
      <c r="Z344" s="288">
        <v>-5.0872206571677001</v>
      </c>
      <c r="AA344" s="288">
        <v>-8.9718717469135054</v>
      </c>
      <c r="AB344" s="288">
        <v>-6.6286781798488619</v>
      </c>
      <c r="AC344" s="288">
        <v>3.0833850874326458</v>
      </c>
      <c r="AD344" s="288">
        <v>-5.1586938902712332</v>
      </c>
    </row>
    <row r="345" spans="1:30" x14ac:dyDescent="0.3">
      <c r="A345"/>
      <c r="Y345" s="287"/>
      <c r="Z345" s="288">
        <v>-2.8613093167938466</v>
      </c>
      <c r="AA345" s="288">
        <v>-8.0509848687550818</v>
      </c>
      <c r="AB345" s="288">
        <v>-6.6286781798488619</v>
      </c>
      <c r="AC345" s="288">
        <v>0.64030601031714696</v>
      </c>
      <c r="AD345" s="288">
        <v>-4.2229111911667792</v>
      </c>
    </row>
    <row r="346" spans="1:30" x14ac:dyDescent="0.3">
      <c r="A346"/>
      <c r="Y346" s="287"/>
      <c r="Z346" s="288">
        <v>-1.6573190717692619</v>
      </c>
      <c r="AA346" s="288">
        <v>-7.5845491707344399</v>
      </c>
      <c r="AB346" s="288">
        <v>-6.6286781798488619</v>
      </c>
      <c r="AC346" s="288">
        <v>-0.7005923596480983</v>
      </c>
      <c r="AD346" s="288">
        <v>-4.4456918737552371</v>
      </c>
    </row>
    <row r="347" spans="1:30" x14ac:dyDescent="0.3">
      <c r="A347"/>
      <c r="Y347" s="287"/>
      <c r="Z347" s="288">
        <v>-7.5093992672093322</v>
      </c>
      <c r="AA347" s="288">
        <v>-7.3444142444237821</v>
      </c>
      <c r="AB347" s="288">
        <v>-6.6286781798488619</v>
      </c>
      <c r="AC347" s="288">
        <v>-5.3517557649396252</v>
      </c>
      <c r="AD347" s="288">
        <v>-4.3209968784000479</v>
      </c>
    </row>
    <row r="348" spans="1:30" x14ac:dyDescent="0.3">
      <c r="A348"/>
      <c r="Y348" s="287"/>
      <c r="Z348" s="288">
        <v>-9.3011058462614713</v>
      </c>
      <c r="AA348" s="288">
        <v>-6.8422620029760095</v>
      </c>
      <c r="AB348" s="288">
        <v>-6.6286781798488619</v>
      </c>
      <c r="AC348" s="288">
        <v>-7.8993904052327935</v>
      </c>
      <c r="AD348" s="288">
        <v>-3.0509037793739702</v>
      </c>
    </row>
    <row r="349" spans="1:30" x14ac:dyDescent="0.3">
      <c r="A349"/>
      <c r="Y349" s="287"/>
      <c r="Z349" s="288">
        <v>-11.251454721780435</v>
      </c>
      <c r="AA349" s="288">
        <v>-6.9210368840679157</v>
      </c>
      <c r="AB349" s="288">
        <v>-6.6286781798488619</v>
      </c>
      <c r="AC349" s="288">
        <v>-10.277021490074787</v>
      </c>
      <c r="AD349" s="288">
        <v>-2.4230494753606258</v>
      </c>
    </row>
    <row r="350" spans="1:30" x14ac:dyDescent="0.3">
      <c r="A350"/>
      <c r="Y350" s="287"/>
      <c r="Z350" s="288">
        <v>-13.743090829984435</v>
      </c>
      <c r="AA350" s="288">
        <v>-7.3127039835143801</v>
      </c>
      <c r="AB350" s="288">
        <v>-6.6286781798488619</v>
      </c>
      <c r="AC350" s="288">
        <v>-9.7419092266548262</v>
      </c>
      <c r="AD350" s="288">
        <v>-2.0846588278662757</v>
      </c>
    </row>
    <row r="351" spans="1:30" x14ac:dyDescent="0.3">
      <c r="A351"/>
      <c r="Y351" s="287"/>
      <c r="Z351" s="288">
        <v>-1.5721549670332853</v>
      </c>
      <c r="AA351" s="288">
        <v>-7.662506611140274</v>
      </c>
      <c r="AB351" s="288">
        <v>-6.6286781798488619</v>
      </c>
      <c r="AC351" s="288">
        <v>11.974036780615194</v>
      </c>
      <c r="AD351" s="288">
        <v>-2.1292167060646108</v>
      </c>
    </row>
    <row r="352" spans="1:30" x14ac:dyDescent="0.3">
      <c r="A352"/>
      <c r="Y352" s="287"/>
      <c r="Z352" s="288">
        <v>-3.4127334844371924</v>
      </c>
      <c r="AA352" s="288">
        <v>-7.6072179027627227</v>
      </c>
      <c r="AB352" s="288">
        <v>-6.6286781798488619</v>
      </c>
      <c r="AC352" s="288">
        <v>5.0352861384105552</v>
      </c>
      <c r="AD352" s="288">
        <v>-2.2024743452462467</v>
      </c>
    </row>
    <row r="353" spans="1:30" x14ac:dyDescent="0.3">
      <c r="A353"/>
      <c r="Y353" s="287"/>
      <c r="Z353" s="288">
        <v>-4.3989887678945117</v>
      </c>
      <c r="AA353" s="288">
        <v>-6.4532963510515406</v>
      </c>
      <c r="AB353" s="288">
        <v>-6.6286781798488619</v>
      </c>
      <c r="AC353" s="288">
        <v>1.6681421728123524</v>
      </c>
      <c r="AD353" s="288">
        <v>-0.79228761897787847</v>
      </c>
    </row>
    <row r="354" spans="1:30" x14ac:dyDescent="0.3">
      <c r="A354"/>
      <c r="Y354" s="287"/>
      <c r="Z354" s="288">
        <v>-9.9580176605905901</v>
      </c>
      <c r="AA354" s="288">
        <v>-4.8374394444212792</v>
      </c>
      <c r="AB354" s="288">
        <v>-6.6286781798488619</v>
      </c>
      <c r="AC354" s="288">
        <v>-5.6636609123279698</v>
      </c>
      <c r="AD354" s="288">
        <v>0.42297606336927424</v>
      </c>
    </row>
    <row r="355" spans="1:30" x14ac:dyDescent="0.3">
      <c r="A355"/>
      <c r="Y355" s="287"/>
      <c r="Z355" s="288">
        <v>-8.914084887618607</v>
      </c>
      <c r="AA355" s="288">
        <v>-5.187351549248385</v>
      </c>
      <c r="AB355" s="288">
        <v>-6.6286781798488619</v>
      </c>
      <c r="AC355" s="288">
        <v>-8.4121938795042439</v>
      </c>
      <c r="AD355" s="288">
        <v>-1.1879850032468409</v>
      </c>
    </row>
    <row r="356" spans="1:30" x14ac:dyDescent="0.3">
      <c r="A356"/>
      <c r="Y356" s="287"/>
      <c r="Z356" s="288">
        <v>-3.1740038598021609</v>
      </c>
      <c r="AA356" s="288">
        <v>-4.9598162268049562</v>
      </c>
      <c r="AB356" s="288">
        <v>-6.6286781798488619</v>
      </c>
      <c r="AC356" s="288">
        <v>-0.40571440619621058</v>
      </c>
      <c r="AD356" s="288">
        <v>-2.5461629355311106</v>
      </c>
    </row>
    <row r="357" spans="1:30" x14ac:dyDescent="0.3">
      <c r="A357"/>
      <c r="Y357" s="287"/>
      <c r="Z357" s="288">
        <v>-2.4320924835726041</v>
      </c>
      <c r="AA357" s="288">
        <v>-4.3968652240552615</v>
      </c>
      <c r="AB357" s="288">
        <v>-6.6286781798488619</v>
      </c>
      <c r="AC357" s="288">
        <v>-1.2350634502247573</v>
      </c>
      <c r="AD357" s="288">
        <v>-3.1473202145378951</v>
      </c>
    </row>
    <row r="358" spans="1:30" x14ac:dyDescent="0.3">
      <c r="A358"/>
      <c r="Y358" s="287"/>
      <c r="Z358" s="288">
        <v>-4.0215397008230322</v>
      </c>
      <c r="AA358" s="288">
        <v>-3.3765586101273763</v>
      </c>
      <c r="AB358" s="288">
        <v>-6.6286781798488619</v>
      </c>
      <c r="AC358" s="288">
        <v>0.69730931430238741</v>
      </c>
      <c r="AD358" s="288">
        <v>-3.1795001524214581</v>
      </c>
    </row>
    <row r="359" spans="1:30" x14ac:dyDescent="0.3">
      <c r="A359"/>
      <c r="Y359" s="287"/>
      <c r="Z359" s="288">
        <v>-1.8199862273331897</v>
      </c>
      <c r="AA359" s="288">
        <v>-2.7900440583660995</v>
      </c>
      <c r="AB359" s="288">
        <v>-6.6286781798488619</v>
      </c>
      <c r="AC359" s="288">
        <v>-4.4719593875793322</v>
      </c>
      <c r="AD359" s="288">
        <v>-3.1323187582348515</v>
      </c>
    </row>
    <row r="360" spans="1:30" x14ac:dyDescent="0.3">
      <c r="A360"/>
      <c r="Y360" s="287"/>
      <c r="Z360" s="288">
        <v>-0.45833174864664117</v>
      </c>
      <c r="AA360" s="288">
        <v>-2.1431744075480887</v>
      </c>
      <c r="AB360" s="288">
        <v>-6.6286781798488619</v>
      </c>
      <c r="AC360" s="288">
        <v>-2.5399587802351391</v>
      </c>
      <c r="AD360" s="288">
        <v>-3.4485580389029105</v>
      </c>
    </row>
    <row r="361" spans="1:30" x14ac:dyDescent="0.3">
      <c r="A361"/>
      <c r="Y361" s="287"/>
      <c r="Z361" s="288">
        <v>-2.815871363095396</v>
      </c>
      <c r="AA361" s="288">
        <v>-1.647496272342537</v>
      </c>
      <c r="AB361" s="288">
        <v>-6.6286781798488619</v>
      </c>
      <c r="AC361" s="288">
        <v>-5.8889204775129116</v>
      </c>
      <c r="AD361" s="288">
        <v>-3.0411055123444259</v>
      </c>
    </row>
    <row r="362" spans="1:30" x14ac:dyDescent="0.3">
      <c r="A362"/>
      <c r="Y362" s="287"/>
      <c r="Z362" s="288">
        <v>-4.8084830252896742</v>
      </c>
      <c r="AA362" s="288">
        <v>-0.70199625981431546</v>
      </c>
      <c r="AB362" s="288">
        <v>-6.6286781798488619</v>
      </c>
      <c r="AC362" s="288">
        <v>-8.0819241201979963</v>
      </c>
      <c r="AD362" s="288">
        <v>-3.1807439531235309</v>
      </c>
    </row>
    <row r="363" spans="1:30" x14ac:dyDescent="0.3">
      <c r="A363"/>
      <c r="Y363" s="287"/>
      <c r="Z363" s="288">
        <v>1.3540836959239164</v>
      </c>
      <c r="AA363" s="288">
        <v>-0.44994565031031403</v>
      </c>
      <c r="AB363" s="288">
        <v>-6.6286781798488619</v>
      </c>
      <c r="AC363" s="288">
        <v>-2.619389370872625</v>
      </c>
      <c r="AD363" s="288">
        <v>-4.130310572337395</v>
      </c>
    </row>
    <row r="364" spans="1:30" x14ac:dyDescent="0.3">
      <c r="A364"/>
      <c r="Y364" s="287"/>
      <c r="Z364" s="288">
        <v>1.0376544628662576</v>
      </c>
      <c r="AA364" s="288">
        <v>-1.4403588196704757</v>
      </c>
      <c r="AB364" s="288">
        <v>-6.6286781798488619</v>
      </c>
      <c r="AC364" s="288">
        <v>1.6171042356846357</v>
      </c>
      <c r="AD364" s="288">
        <v>-4.3119442459333657</v>
      </c>
    </row>
    <row r="365" spans="1:30" x14ac:dyDescent="0.3">
      <c r="A365"/>
      <c r="Y365" s="287"/>
      <c r="Z365" s="288">
        <v>2.5969603868745175</v>
      </c>
      <c r="AA365" s="288">
        <v>-0.81839810145667868</v>
      </c>
      <c r="AB365" s="288">
        <v>-6.6286781798488619</v>
      </c>
      <c r="AC365" s="288">
        <v>-0.2801597711513466</v>
      </c>
      <c r="AD365" s="288">
        <v>-3.3267221172516082</v>
      </c>
    </row>
    <row r="366" spans="1:30" x14ac:dyDescent="0.3">
      <c r="A366"/>
      <c r="Y366" s="287"/>
      <c r="Z366" s="288">
        <v>-5.5631960805178626E-2</v>
      </c>
      <c r="AA366" s="288">
        <v>0.75826517825184858</v>
      </c>
      <c r="AB366" s="288">
        <v>-6.6286781798488619</v>
      </c>
      <c r="AC366" s="288">
        <v>-11.118925722076384</v>
      </c>
      <c r="AD366" s="288">
        <v>-1.3004769273090548</v>
      </c>
    </row>
    <row r="367" spans="1:30" x14ac:dyDescent="0.3">
      <c r="A367"/>
      <c r="Y367" s="287"/>
      <c r="Z367" s="288">
        <v>-7.3912239341677726</v>
      </c>
      <c r="AA367" s="288">
        <v>0.28336499465056464</v>
      </c>
      <c r="AB367" s="288">
        <v>-6.6286781798488619</v>
      </c>
      <c r="AC367" s="288">
        <v>-3.8113944954069297</v>
      </c>
      <c r="AD367" s="288">
        <v>-0.79182332096293961</v>
      </c>
    </row>
    <row r="368" spans="1:30" x14ac:dyDescent="0.3">
      <c r="A368"/>
      <c r="Y368" s="287"/>
      <c r="Z368" s="288">
        <v>1.5378536644011827</v>
      </c>
      <c r="AA368" s="288">
        <v>0.56243072817685524</v>
      </c>
      <c r="AB368" s="288">
        <v>-6.6286781798488619</v>
      </c>
      <c r="AC368" s="288">
        <v>1.0076344232593897</v>
      </c>
      <c r="AD368" s="288">
        <v>0.31526088281758496</v>
      </c>
    </row>
    <row r="369" spans="1:30" x14ac:dyDescent="0.3">
      <c r="A369"/>
      <c r="Y369" s="287"/>
      <c r="Z369" s="288">
        <v>6.2281599326700166</v>
      </c>
      <c r="AA369" s="288">
        <v>0.52991426095162952</v>
      </c>
      <c r="AB369" s="288">
        <v>-6.6286781798488619</v>
      </c>
      <c r="AC369" s="288">
        <v>6.1017922093998749</v>
      </c>
      <c r="AD369" s="288">
        <v>0.98303584805441147</v>
      </c>
    </row>
    <row r="370" spans="1:30" x14ac:dyDescent="0.3">
      <c r="A370"/>
      <c r="Y370" s="287"/>
      <c r="Z370" s="288">
        <v>-1.9702175892850708</v>
      </c>
      <c r="AA370" s="288">
        <v>0.44300016925700952</v>
      </c>
      <c r="AB370" s="288">
        <v>-6.6286781798488619</v>
      </c>
      <c r="AC370" s="288">
        <v>0.94118587355018235</v>
      </c>
      <c r="AD370" s="288">
        <v>2.2658933514362434</v>
      </c>
    </row>
    <row r="371" spans="1:30" x14ac:dyDescent="0.3">
      <c r="A371"/>
      <c r="Y371" s="287"/>
      <c r="Z371" s="288">
        <v>2.991114597550292</v>
      </c>
      <c r="AA371" s="288">
        <v>-0.89492377997328454</v>
      </c>
      <c r="AB371" s="288">
        <v>-6.6286781798488619</v>
      </c>
      <c r="AC371" s="288">
        <v>9.3666936621483075</v>
      </c>
      <c r="AD371" s="288">
        <v>1.2886768153591472</v>
      </c>
    </row>
    <row r="372" spans="1:30" x14ac:dyDescent="0.3">
      <c r="A372"/>
      <c r="Y372" s="287"/>
      <c r="Z372" s="288">
        <v>2.369345116297938</v>
      </c>
      <c r="AA372" s="288">
        <v>-2.9604857816622787</v>
      </c>
      <c r="AB372" s="288">
        <v>-6.6286781798488619</v>
      </c>
      <c r="AC372" s="288">
        <v>4.3942649855064388</v>
      </c>
      <c r="AD372" s="288">
        <v>-1.0178189655675851E-2</v>
      </c>
    </row>
    <row r="373" spans="1:30" x14ac:dyDescent="0.3">
      <c r="A373"/>
      <c r="Y373" s="287"/>
      <c r="Z373" s="288">
        <v>-0.66403060266751945</v>
      </c>
      <c r="AA373" s="288">
        <v>-5.1968646323101817</v>
      </c>
      <c r="AB373" s="288">
        <v>-6.6286781798488619</v>
      </c>
      <c r="AC373" s="288">
        <v>-2.1389231984035604</v>
      </c>
      <c r="AD373" s="288">
        <v>-1.8314969187325565</v>
      </c>
    </row>
    <row r="374" spans="1:30" x14ac:dyDescent="0.3">
      <c r="A374"/>
      <c r="Y374" s="287">
        <v>44197</v>
      </c>
      <c r="Z374" s="288">
        <v>-16.756691578779829</v>
      </c>
      <c r="AA374" s="288">
        <v>-5.0734576265380591</v>
      </c>
      <c r="AB374" s="288">
        <v>-4.8860028688826844</v>
      </c>
      <c r="AC374" s="288">
        <v>-10.651910247946603</v>
      </c>
      <c r="AD374" s="288">
        <v>-1.519524051875099</v>
      </c>
    </row>
    <row r="375" spans="1:30" x14ac:dyDescent="0.3">
      <c r="A375"/>
      <c r="Y375" s="287"/>
      <c r="Z375" s="288">
        <v>-12.921080347421777</v>
      </c>
      <c r="AA375" s="288">
        <v>-5.9883975745758136</v>
      </c>
      <c r="AB375" s="288">
        <v>-4.8860028688826844</v>
      </c>
      <c r="AC375" s="288">
        <v>-8.0843506118443713</v>
      </c>
      <c r="AD375" s="288">
        <v>-2.2870055368982838</v>
      </c>
    </row>
    <row r="376" spans="1:30" x14ac:dyDescent="0.3">
      <c r="A376"/>
      <c r="Y376" s="287"/>
      <c r="Z376" s="288">
        <v>-9.4264920218653092</v>
      </c>
      <c r="AA376" s="288">
        <v>-6.8290760042538068</v>
      </c>
      <c r="AB376" s="288">
        <v>-4.8860028688826844</v>
      </c>
      <c r="AC376" s="288">
        <v>-6.6474388941382898</v>
      </c>
      <c r="AD376" s="288">
        <v>-2.6907714759523134</v>
      </c>
    </row>
    <row r="377" spans="1:30" x14ac:dyDescent="0.3">
      <c r="A377"/>
      <c r="Y377" s="287"/>
      <c r="Z377" s="288">
        <v>-1.1063685488802153</v>
      </c>
      <c r="AA377" s="288">
        <v>-7.5063080048118564</v>
      </c>
      <c r="AB377" s="288">
        <v>-4.8860028688826844</v>
      </c>
      <c r="AC377" s="288">
        <v>3.1249959415523847</v>
      </c>
      <c r="AD377" s="288">
        <v>-2.3450780760129413</v>
      </c>
    </row>
    <row r="378" spans="1:30" x14ac:dyDescent="0.3">
      <c r="A378"/>
      <c r="Y378" s="287"/>
      <c r="Z378" s="288">
        <v>-3.4134650387139871</v>
      </c>
      <c r="AA378" s="288">
        <v>-5.2254967256948719</v>
      </c>
      <c r="AB378" s="288">
        <v>-4.8860028688826844</v>
      </c>
      <c r="AC378" s="288">
        <v>3.9943232669860151</v>
      </c>
      <c r="AD378" s="288">
        <v>-0.20500240865334263</v>
      </c>
    </row>
    <row r="379" spans="1:30" x14ac:dyDescent="0.3">
      <c r="A379"/>
      <c r="Y379" s="287"/>
      <c r="Z379" s="288">
        <v>-3.5154038914480155</v>
      </c>
      <c r="AA379" s="288">
        <v>-4.5984783317619833</v>
      </c>
      <c r="AB379" s="288">
        <v>-4.8860028688826844</v>
      </c>
      <c r="AC379" s="288">
        <v>1.5679034121282314</v>
      </c>
      <c r="AD379" s="288">
        <v>0.85347878635209695</v>
      </c>
    </row>
    <row r="380" spans="1:30" x14ac:dyDescent="0.3">
      <c r="A380"/>
      <c r="Y380" s="287"/>
      <c r="Z380" s="288">
        <v>-5.4046546065738648</v>
      </c>
      <c r="AA380" s="288">
        <v>-4.7931910929629122</v>
      </c>
      <c r="AB380" s="288">
        <v>-4.8860028688826844</v>
      </c>
      <c r="AC380" s="288">
        <v>0.28093060117204516</v>
      </c>
      <c r="AD380" s="288">
        <v>0.98087969053302559</v>
      </c>
    </row>
    <row r="381" spans="1:30" x14ac:dyDescent="0.3">
      <c r="A381"/>
      <c r="Y381" s="287"/>
      <c r="Z381" s="288">
        <v>-0.79101262496092484</v>
      </c>
      <c r="AA381" s="288">
        <v>-4.8023404998411676</v>
      </c>
      <c r="AB381" s="288">
        <v>-4.8860028688826844</v>
      </c>
      <c r="AC381" s="288">
        <v>4.3286194235705864</v>
      </c>
      <c r="AD381" s="288">
        <v>1.4259503276914367</v>
      </c>
    </row>
    <row r="382" spans="1:30" x14ac:dyDescent="0.3">
      <c r="A382"/>
      <c r="Y382" s="287"/>
      <c r="Z382" s="288">
        <v>-8.5319515898915679</v>
      </c>
      <c r="AA382" s="288">
        <v>-4.5347432218187214</v>
      </c>
      <c r="AB382" s="288">
        <v>-4.8860028688826844</v>
      </c>
      <c r="AC382" s="288">
        <v>-0.67498224680629448</v>
      </c>
      <c r="AD382" s="288">
        <v>1.8624083218736385</v>
      </c>
    </row>
    <row r="383" spans="1:30" x14ac:dyDescent="0.3">
      <c r="A383"/>
      <c r="Y383" s="287"/>
      <c r="Z383" s="288">
        <v>-10.78948135027181</v>
      </c>
      <c r="AA383" s="288">
        <v>-4.0123864585538351</v>
      </c>
      <c r="AB383" s="288">
        <v>-4.8860028688826844</v>
      </c>
      <c r="AC383" s="288">
        <v>-5.7556325648717888</v>
      </c>
      <c r="AD383" s="288">
        <v>2.8375624086318658</v>
      </c>
    </row>
    <row r="384" spans="1:30" x14ac:dyDescent="0.3">
      <c r="A384"/>
      <c r="Y384" s="287"/>
      <c r="Z384" s="288">
        <v>-1.1704143970280048</v>
      </c>
      <c r="AA384" s="288">
        <v>-3.0913956372439904</v>
      </c>
      <c r="AB384" s="288">
        <v>-4.8860028688826844</v>
      </c>
      <c r="AC384" s="288">
        <v>6.2404904016612619</v>
      </c>
      <c r="AD384" s="288">
        <v>3.9888404110971942</v>
      </c>
    </row>
    <row r="385" spans="1:30" x14ac:dyDescent="0.3">
      <c r="A385"/>
      <c r="Y385" s="287"/>
      <c r="Z385" s="288">
        <v>-1.5402840925568633</v>
      </c>
      <c r="AA385" s="288">
        <v>-4.1315119341681461</v>
      </c>
      <c r="AB385" s="288">
        <v>-4.8860028688826844</v>
      </c>
      <c r="AC385" s="288">
        <v>7.0495292262614271</v>
      </c>
      <c r="AD385" s="288">
        <v>2.7488671794518962</v>
      </c>
    </row>
    <row r="386" spans="1:30" x14ac:dyDescent="0.3">
      <c r="A386"/>
      <c r="Y386" s="287"/>
      <c r="Z386" s="288">
        <v>0.14109345140619334</v>
      </c>
      <c r="AA386" s="288">
        <v>-4.6738670966808096</v>
      </c>
      <c r="AB386" s="288">
        <v>-4.8860028688826844</v>
      </c>
      <c r="AC386" s="288">
        <v>8.3939820194358248</v>
      </c>
      <c r="AD386" s="288">
        <v>2.0256592241478137</v>
      </c>
    </row>
    <row r="387" spans="1:30" x14ac:dyDescent="0.3">
      <c r="A387"/>
      <c r="Y387" s="287"/>
      <c r="Z387" s="288">
        <v>1.0422811425950482</v>
      </c>
      <c r="AA387" s="288">
        <v>-4.8181344096241006</v>
      </c>
      <c r="AB387" s="288">
        <v>-4.8860028688826844</v>
      </c>
      <c r="AC387" s="288">
        <v>8.3398766184293436</v>
      </c>
      <c r="AD387" s="288">
        <v>1.8867697067912417</v>
      </c>
    </row>
    <row r="388" spans="1:30" x14ac:dyDescent="0.3">
      <c r="A388"/>
      <c r="Y388" s="287"/>
      <c r="Z388" s="288">
        <v>-8.0718267034300162</v>
      </c>
      <c r="AA388" s="288">
        <v>-5.6685814161048267</v>
      </c>
      <c r="AB388" s="288">
        <v>-4.8860028688826844</v>
      </c>
      <c r="AC388" s="288">
        <v>-4.3511931979465004</v>
      </c>
      <c r="AD388" s="288">
        <v>0.8520907191643009</v>
      </c>
    </row>
    <row r="389" spans="1:30" x14ac:dyDescent="0.3">
      <c r="A389"/>
      <c r="Y389" s="287"/>
      <c r="Z389" s="288">
        <v>-12.328437727480214</v>
      </c>
      <c r="AA389" s="288">
        <v>-7.1554759598180384</v>
      </c>
      <c r="AB389" s="288">
        <v>-4.8860028688826844</v>
      </c>
      <c r="AC389" s="288">
        <v>-5.7374379339348707</v>
      </c>
      <c r="AD389" s="288">
        <v>-0.71589537996865105</v>
      </c>
    </row>
    <row r="390" spans="1:30" x14ac:dyDescent="0.3">
      <c r="A390"/>
      <c r="Y390" s="287"/>
      <c r="Z390" s="288">
        <v>-11.799352540874851</v>
      </c>
      <c r="AA390" s="288">
        <v>-8.8285234496816685</v>
      </c>
      <c r="AB390" s="288">
        <v>-4.8860028688826844</v>
      </c>
      <c r="AC390" s="288">
        <v>-6.7278591863677946</v>
      </c>
      <c r="AD390" s="288">
        <v>-2.5468748603553126</v>
      </c>
    </row>
    <row r="391" spans="1:30" x14ac:dyDescent="0.3">
      <c r="A391"/>
      <c r="Y391" s="287"/>
      <c r="Z391" s="288">
        <v>-7.1235434423930828</v>
      </c>
      <c r="AA391" s="288">
        <v>-10.69733858095274</v>
      </c>
      <c r="AB391" s="288">
        <v>-4.8860028688826844</v>
      </c>
      <c r="AC391" s="288">
        <v>-1.0022625117273236</v>
      </c>
      <c r="AD391" s="288">
        <v>-4.3294467871493589</v>
      </c>
    </row>
    <row r="392" spans="1:30" x14ac:dyDescent="0.3">
      <c r="A392"/>
      <c r="Y392" s="287"/>
      <c r="Z392" s="288">
        <v>-11.948545898549343</v>
      </c>
      <c r="AA392" s="288">
        <v>-11.023033402080406</v>
      </c>
      <c r="AB392" s="288">
        <v>-4.8860028688826844</v>
      </c>
      <c r="AC392" s="288">
        <v>-3.9263734676692366</v>
      </c>
      <c r="AD392" s="288">
        <v>-4.1362407359882933</v>
      </c>
    </row>
    <row r="393" spans="1:30" x14ac:dyDescent="0.3">
      <c r="A393"/>
      <c r="Y393" s="287"/>
      <c r="Z393" s="288">
        <v>-11.570238977639219</v>
      </c>
      <c r="AA393" s="288">
        <v>-11.384931609261113</v>
      </c>
      <c r="AB393" s="288">
        <v>-4.8860028688826844</v>
      </c>
      <c r="AC393" s="288">
        <v>-4.4228743432708058</v>
      </c>
      <c r="AD393" s="288">
        <v>-4.2796336018390093</v>
      </c>
    </row>
    <row r="394" spans="1:30" x14ac:dyDescent="0.3">
      <c r="A394"/>
      <c r="Y394" s="287"/>
      <c r="Z394" s="288">
        <v>-12.039424776302443</v>
      </c>
      <c r="AA394" s="288">
        <v>-11.893997917394625</v>
      </c>
      <c r="AB394" s="288">
        <v>-4.8860028688826844</v>
      </c>
      <c r="AC394" s="288">
        <v>-4.1381268691289819</v>
      </c>
      <c r="AD394" s="288">
        <v>-4.6403872530027082</v>
      </c>
    </row>
    <row r="395" spans="1:30" x14ac:dyDescent="0.3">
      <c r="A395"/>
      <c r="Y395" s="287"/>
      <c r="Z395" s="288">
        <v>-10.351690451323694</v>
      </c>
      <c r="AA395" s="288">
        <v>-11.816161585328045</v>
      </c>
      <c r="AB395" s="288">
        <v>-4.8860028688826844</v>
      </c>
      <c r="AC395" s="288">
        <v>-2.9987508398190386</v>
      </c>
      <c r="AD395" s="288">
        <v>-4.5325243140469054</v>
      </c>
    </row>
    <row r="396" spans="1:30" x14ac:dyDescent="0.3">
      <c r="A396"/>
      <c r="Y396" s="287"/>
      <c r="Z396" s="288">
        <v>-14.861725177745159</v>
      </c>
      <c r="AA396" s="288">
        <v>-11.992648699622851</v>
      </c>
      <c r="AB396" s="288">
        <v>-4.8860028688826844</v>
      </c>
      <c r="AC396" s="288">
        <v>-6.7411879948898843</v>
      </c>
      <c r="AD396" s="288">
        <v>-5.0633052901846094</v>
      </c>
    </row>
    <row r="397" spans="1:30" x14ac:dyDescent="0.3">
      <c r="A397"/>
      <c r="Y397" s="287"/>
      <c r="Z397" s="288">
        <v>-15.362816697809441</v>
      </c>
      <c r="AA397" s="288">
        <v>-11.534055362574168</v>
      </c>
      <c r="AB397" s="288">
        <v>-4.8860028688826844</v>
      </c>
      <c r="AC397" s="288">
        <v>-9.2531347445136873</v>
      </c>
      <c r="AD397" s="288">
        <v>-5.1330717294292025</v>
      </c>
    </row>
    <row r="398" spans="1:30" x14ac:dyDescent="0.3">
      <c r="A398"/>
      <c r="Y398" s="287"/>
      <c r="Z398" s="288">
        <v>-6.5786891179270208</v>
      </c>
      <c r="AA398" s="288">
        <v>-10.848038455911865</v>
      </c>
      <c r="AB398" s="288">
        <v>-4.8860028688826844</v>
      </c>
      <c r="AC398" s="288">
        <v>-0.24722193903670586</v>
      </c>
      <c r="AD398" s="288">
        <v>-4.7096681307054729</v>
      </c>
    </row>
    <row r="399" spans="1:30" x14ac:dyDescent="0.3">
      <c r="A399"/>
      <c r="Y399" s="287"/>
      <c r="Z399" s="288">
        <v>-13.183955698612991</v>
      </c>
      <c r="AA399" s="288">
        <v>-10.714501484064758</v>
      </c>
      <c r="AB399" s="288">
        <v>-4.8860028688826844</v>
      </c>
      <c r="AC399" s="288">
        <v>-7.641840300633163</v>
      </c>
      <c r="AD399" s="288">
        <v>-4.7557525724926188</v>
      </c>
    </row>
    <row r="400" spans="1:30" x14ac:dyDescent="0.3">
      <c r="A400"/>
      <c r="Y400" s="287"/>
      <c r="Z400" s="288">
        <v>-8.3600856182984451</v>
      </c>
      <c r="AA400" s="288">
        <v>-10.611988805124492</v>
      </c>
      <c r="AB400" s="288">
        <v>-4.8860028688826844</v>
      </c>
      <c r="AC400" s="288">
        <v>-4.911239417982955</v>
      </c>
      <c r="AD400" s="288">
        <v>-4.8092532247204485</v>
      </c>
    </row>
    <row r="401" spans="1:30" x14ac:dyDescent="0.3">
      <c r="A401"/>
      <c r="Y401" s="287"/>
      <c r="Z401" s="288">
        <v>-7.2373064296663054</v>
      </c>
      <c r="AA401" s="288">
        <v>-11.104705400127676</v>
      </c>
      <c r="AB401" s="288">
        <v>-4.8860028688826844</v>
      </c>
      <c r="AC401" s="288">
        <v>-1.174301678062875</v>
      </c>
      <c r="AD401" s="288">
        <v>-5.6783026589355865</v>
      </c>
    </row>
    <row r="402" spans="1:30" x14ac:dyDescent="0.3">
      <c r="A402"/>
      <c r="Y402" s="287"/>
      <c r="Z402" s="288">
        <v>-9.4169316483939607</v>
      </c>
      <c r="AA402" s="288">
        <v>-11.073313847742325</v>
      </c>
      <c r="AB402" s="288">
        <v>-4.8860028688826844</v>
      </c>
      <c r="AC402" s="288">
        <v>-3.3213419323290623</v>
      </c>
      <c r="AD402" s="288">
        <v>-6.0439432745914461</v>
      </c>
    </row>
    <row r="403" spans="1:30" x14ac:dyDescent="0.3">
      <c r="A403"/>
      <c r="Y403" s="287"/>
      <c r="Z403" s="288">
        <v>-14.144136425163273</v>
      </c>
      <c r="AA403" s="288">
        <v>-10.423490668456719</v>
      </c>
      <c r="AB403" s="288">
        <v>-4.8860028688826844</v>
      </c>
      <c r="AC403" s="288">
        <v>-7.115692560484689</v>
      </c>
      <c r="AD403" s="288">
        <v>-6.010430572342794</v>
      </c>
    </row>
    <row r="404" spans="1:30" x14ac:dyDescent="0.3">
      <c r="A404"/>
      <c r="Y404" s="287"/>
      <c r="Z404" s="288">
        <v>-18.811832862831732</v>
      </c>
      <c r="AA404" s="288">
        <v>-10.733039598985766</v>
      </c>
      <c r="AB404" s="288">
        <v>-4.8860028688826844</v>
      </c>
      <c r="AC404" s="288">
        <v>-15.336480784019656</v>
      </c>
      <c r="AD404" s="288">
        <v>-6.6294246877366714</v>
      </c>
    </row>
    <row r="405" spans="1:30" x14ac:dyDescent="0.3">
      <c r="A405"/>
      <c r="Y405" s="287">
        <v>44228</v>
      </c>
      <c r="Z405" s="288">
        <v>-6.3589482512295623</v>
      </c>
      <c r="AA405" s="288">
        <v>-10.976034777370895</v>
      </c>
      <c r="AB405" s="288">
        <v>-4.8860028688826844</v>
      </c>
      <c r="AC405" s="288">
        <v>-2.8067062486277194</v>
      </c>
      <c r="AD405" s="288">
        <v>-7.84938704955775</v>
      </c>
    </row>
    <row r="406" spans="1:30" x14ac:dyDescent="0.3">
      <c r="A406"/>
      <c r="Y406" s="287"/>
      <c r="Z406" s="288">
        <v>-8.6351934436137494</v>
      </c>
      <c r="AA406" s="288">
        <v>-10.549716098221028</v>
      </c>
      <c r="AB406" s="288">
        <v>-4.8860028688826844</v>
      </c>
      <c r="AC406" s="288">
        <v>-7.4072513848926036</v>
      </c>
      <c r="AD406" s="288">
        <v>-8.5328437592674273</v>
      </c>
    </row>
    <row r="407" spans="1:30" x14ac:dyDescent="0.3">
      <c r="A407"/>
      <c r="Y407" s="287"/>
      <c r="Z407" s="288">
        <v>-10.526928132001766</v>
      </c>
      <c r="AA407" s="288">
        <v>-10.236302296878041</v>
      </c>
      <c r="AB407" s="288">
        <v>-4.8860028688826844</v>
      </c>
      <c r="AC407" s="288">
        <v>-9.2441982257400923</v>
      </c>
      <c r="AD407" s="288">
        <v>-9.3050247133795825</v>
      </c>
    </row>
    <row r="408" spans="1:30" x14ac:dyDescent="0.3">
      <c r="A408"/>
      <c r="Y408" s="287"/>
      <c r="Z408" s="288">
        <v>-8.9382726783622122</v>
      </c>
      <c r="AA408" s="288">
        <v>-8.7169427087663642</v>
      </c>
      <c r="AB408" s="288">
        <v>-4.8860028688826844</v>
      </c>
      <c r="AC408" s="288">
        <v>-9.7140382108104291</v>
      </c>
      <c r="AD408" s="288">
        <v>-8.5225013126928086</v>
      </c>
    </row>
    <row r="409" spans="1:30" x14ac:dyDescent="0.3">
      <c r="A409"/>
      <c r="Y409" s="287"/>
      <c r="Z409" s="288">
        <v>-6.4327008943449107</v>
      </c>
      <c r="AA409" s="288">
        <v>-8.7080737991361676</v>
      </c>
      <c r="AB409" s="288">
        <v>-4.8860028688826844</v>
      </c>
      <c r="AC409" s="288">
        <v>-8.105538900296807</v>
      </c>
      <c r="AD409" s="288">
        <v>-9.5282056383862841</v>
      </c>
    </row>
    <row r="410" spans="1:30" x14ac:dyDescent="0.3">
      <c r="A410"/>
      <c r="Y410" s="287"/>
      <c r="Z410" s="288">
        <v>-11.950239815762364</v>
      </c>
      <c r="AA410" s="288">
        <v>-8.5900504291708284</v>
      </c>
      <c r="AB410" s="288">
        <v>-4.8860028688826844</v>
      </c>
      <c r="AC410" s="288">
        <v>-12.520959239269772</v>
      </c>
      <c r="AD410" s="288">
        <v>-9.8662040752531528</v>
      </c>
    </row>
    <row r="411" spans="1:30" x14ac:dyDescent="0.3">
      <c r="A411"/>
      <c r="Y411" s="287"/>
      <c r="Z411" s="288">
        <v>-8.176315746049978</v>
      </c>
      <c r="AA411" s="288">
        <v>-8.2452550803376337</v>
      </c>
      <c r="AB411" s="288">
        <v>-4.8860028688826844</v>
      </c>
      <c r="AC411" s="288">
        <v>-9.8588169792122358</v>
      </c>
      <c r="AD411" s="288">
        <v>-9.2350944288815011</v>
      </c>
    </row>
    <row r="412" spans="1:30" x14ac:dyDescent="0.3">
      <c r="A412"/>
      <c r="Y412" s="287"/>
      <c r="Z412" s="288">
        <v>-6.296865883818195</v>
      </c>
      <c r="AA412" s="288">
        <v>-8.1374378272342209</v>
      </c>
      <c r="AB412" s="288">
        <v>-4.8860028688826844</v>
      </c>
      <c r="AC412" s="288">
        <v>-9.8466365284820512</v>
      </c>
      <c r="AD412" s="288">
        <v>-9.1270749517987202</v>
      </c>
    </row>
    <row r="413" spans="1:30" x14ac:dyDescent="0.3">
      <c r="A413"/>
      <c r="Y413" s="287"/>
      <c r="Z413" s="288">
        <v>-7.8090298538563792</v>
      </c>
      <c r="AA413" s="288">
        <v>-8.2059029353414452</v>
      </c>
      <c r="AB413" s="288">
        <v>-4.8860028688826844</v>
      </c>
      <c r="AC413" s="288">
        <v>-9.7732404429606845</v>
      </c>
      <c r="AD413" s="288">
        <v>-8.6323606303486056</v>
      </c>
    </row>
    <row r="414" spans="1:30" x14ac:dyDescent="0.3">
      <c r="A414"/>
      <c r="Y414" s="287"/>
      <c r="Z414" s="288">
        <v>-8.1133606901694044</v>
      </c>
      <c r="AA414" s="288">
        <v>-8.6481609263825678</v>
      </c>
      <c r="AB414" s="288">
        <v>-4.8860028688826844</v>
      </c>
      <c r="AC414" s="288">
        <v>-4.8264307011385341</v>
      </c>
      <c r="AD414" s="288">
        <v>-8.6676914867809582</v>
      </c>
    </row>
    <row r="415" spans="1:30" x14ac:dyDescent="0.3">
      <c r="A415"/>
      <c r="Y415" s="287"/>
      <c r="Z415" s="288">
        <v>-8.1835519066383231</v>
      </c>
      <c r="AA415" s="288">
        <v>-9.8129282371918283</v>
      </c>
      <c r="AB415" s="288">
        <v>-4.8860028688826844</v>
      </c>
      <c r="AC415" s="288">
        <v>-8.957901871230959</v>
      </c>
      <c r="AD415" s="288">
        <v>-9.9997074105290835</v>
      </c>
    </row>
    <row r="416" spans="1:30" x14ac:dyDescent="0.3">
      <c r="A416"/>
      <c r="Y416" s="287"/>
      <c r="Z416" s="288">
        <v>-6.9119566510954682</v>
      </c>
      <c r="AA416" s="288">
        <v>-9.8609636010517221</v>
      </c>
      <c r="AB416" s="288">
        <v>-4.8860028688826844</v>
      </c>
      <c r="AC416" s="288">
        <v>-4.6425386501460082</v>
      </c>
      <c r="AD416" s="288">
        <v>-10.006793765035246</v>
      </c>
    </row>
    <row r="417" spans="1:30" x14ac:dyDescent="0.3">
      <c r="A417"/>
      <c r="Y417" s="287"/>
      <c r="Z417" s="288">
        <v>-15.046045753050221</v>
      </c>
      <c r="AA417" s="288">
        <v>-8.5209775405224324</v>
      </c>
      <c r="AB417" s="288">
        <v>-4.8860028688826844</v>
      </c>
      <c r="AC417" s="288">
        <v>-12.76827523429624</v>
      </c>
      <c r="AD417" s="288">
        <v>-8.208070576651135</v>
      </c>
    </row>
    <row r="418" spans="1:30" x14ac:dyDescent="0.3">
      <c r="A418"/>
      <c r="Y418" s="287"/>
      <c r="Z418" s="288">
        <v>-16.329686921714806</v>
      </c>
      <c r="AA418" s="288">
        <v>-8.6207698467789733</v>
      </c>
      <c r="AB418" s="288">
        <v>-4.8860028688826844</v>
      </c>
      <c r="AC418" s="288">
        <v>-19.182928445449107</v>
      </c>
      <c r="AD418" s="288">
        <v>-7.8808419294041618</v>
      </c>
    </row>
    <row r="419" spans="1:30" x14ac:dyDescent="0.3">
      <c r="A419"/>
      <c r="Y419" s="287"/>
      <c r="Z419" s="288">
        <v>-6.63311343083745</v>
      </c>
      <c r="AA419" s="288">
        <v>-8.447979905016668</v>
      </c>
      <c r="AB419" s="288">
        <v>-4.8860028688826844</v>
      </c>
      <c r="AC419" s="288">
        <v>-9.896241010025193</v>
      </c>
      <c r="AD419" s="288">
        <v>-7.2063759830115135</v>
      </c>
    </row>
    <row r="420" spans="1:30" x14ac:dyDescent="0.3">
      <c r="A420"/>
      <c r="Y420" s="287"/>
      <c r="Z420" s="288">
        <v>1.5708725698486488</v>
      </c>
      <c r="AA420" s="288">
        <v>-8.3322427663714063</v>
      </c>
      <c r="AB420" s="288">
        <v>-4.8860028688826844</v>
      </c>
      <c r="AC420" s="288">
        <v>2.8178218757281002</v>
      </c>
      <c r="AD420" s="288">
        <v>-7.2670976660063866</v>
      </c>
    </row>
    <row r="421" spans="1:30" x14ac:dyDescent="0.3">
      <c r="A421"/>
      <c r="Y421" s="287"/>
      <c r="Z421" s="288">
        <v>-8.8119068339652031</v>
      </c>
      <c r="AA421" s="288">
        <v>-7.2368469545940997</v>
      </c>
      <c r="AB421" s="288">
        <v>-4.8860028688826844</v>
      </c>
      <c r="AC421" s="288">
        <v>-2.5358301704097244</v>
      </c>
      <c r="AD421" s="288">
        <v>-5.9985047240096305</v>
      </c>
    </row>
    <row r="422" spans="1:30" x14ac:dyDescent="0.3">
      <c r="A422"/>
      <c r="Y422" s="287"/>
      <c r="Z422" s="288">
        <v>-6.9740223143021725</v>
      </c>
      <c r="AA422" s="288">
        <v>-6.7499654346169944</v>
      </c>
      <c r="AB422" s="288">
        <v>-4.8860028688826844</v>
      </c>
      <c r="AC422" s="288">
        <v>-4.2366402464824233</v>
      </c>
      <c r="AD422" s="288">
        <v>-4.50976245804278</v>
      </c>
    </row>
    <row r="423" spans="1:30" x14ac:dyDescent="0.3">
      <c r="A423"/>
      <c r="Y423" s="287"/>
      <c r="Z423" s="288">
        <v>-6.1017966805786434</v>
      </c>
      <c r="AA423" s="288">
        <v>-5.8649562696322146</v>
      </c>
      <c r="AB423" s="288">
        <v>-4.8860028688826844</v>
      </c>
      <c r="AC423" s="288">
        <v>-5.0675904311101192</v>
      </c>
      <c r="AD423" s="288">
        <v>-2.9549337540725866</v>
      </c>
    </row>
    <row r="424" spans="1:30" x14ac:dyDescent="0.3">
      <c r="A424"/>
      <c r="Y424" s="287"/>
      <c r="Z424" s="288">
        <v>-7.3782750706090674</v>
      </c>
      <c r="AA424" s="288">
        <v>-6.5854190092971105</v>
      </c>
      <c r="AB424" s="288">
        <v>-4.8860028688826844</v>
      </c>
      <c r="AC424" s="288">
        <v>-3.8881246403189493</v>
      </c>
      <c r="AD424" s="288">
        <v>-3.60340706789676</v>
      </c>
    </row>
    <row r="425" spans="1:30" x14ac:dyDescent="0.3">
      <c r="A425"/>
      <c r="Y425" s="287"/>
      <c r="Z425" s="288">
        <v>-12.921516281875068</v>
      </c>
      <c r="AA425" s="288">
        <v>-5.9165004150382332</v>
      </c>
      <c r="AB425" s="288">
        <v>-4.8860028688826844</v>
      </c>
      <c r="AC425" s="288">
        <v>-8.7617325836811517</v>
      </c>
      <c r="AD425" s="288">
        <v>-4.1120976963724791</v>
      </c>
    </row>
    <row r="426" spans="1:30" x14ac:dyDescent="0.3">
      <c r="A426"/>
      <c r="Y426" s="287"/>
      <c r="Z426" s="288">
        <v>-0.43804927594399873</v>
      </c>
      <c r="AA426" s="288">
        <v>-5.7194160105505603</v>
      </c>
      <c r="AB426" s="288">
        <v>-4.8860028688826844</v>
      </c>
      <c r="AC426" s="288">
        <v>0.9875599177661627</v>
      </c>
      <c r="AD426" s="288">
        <v>-4.1303885106949707</v>
      </c>
    </row>
    <row r="427" spans="1:30" x14ac:dyDescent="0.3">
      <c r="A427"/>
      <c r="Y427" s="287"/>
      <c r="Z427" s="288">
        <v>-3.4723666078056246</v>
      </c>
      <c r="AA427" s="288">
        <v>-5.3864634427164146</v>
      </c>
      <c r="AB427" s="288">
        <v>-4.8860028688826844</v>
      </c>
      <c r="AC427" s="288">
        <v>-1.721491321041114</v>
      </c>
      <c r="AD427" s="288">
        <v>-3.7669918089465488</v>
      </c>
    </row>
    <row r="428" spans="1:30" x14ac:dyDescent="0.3">
      <c r="A428"/>
      <c r="Y428" s="287"/>
      <c r="Z428" s="288">
        <v>-4.1294766741530564</v>
      </c>
      <c r="AA428" s="288">
        <v>-5.3636802075814964</v>
      </c>
      <c r="AB428" s="288">
        <v>-4.8860028688826844</v>
      </c>
      <c r="AC428" s="288">
        <v>-6.0966645697397581</v>
      </c>
      <c r="AD428" s="288">
        <v>-4.0561048390779666</v>
      </c>
    </row>
    <row r="429" spans="1:30" x14ac:dyDescent="0.3">
      <c r="A429"/>
      <c r="Y429" s="287"/>
      <c r="Z429" s="288">
        <v>-5.5944314828884592</v>
      </c>
      <c r="AA429" s="288">
        <v>-5.9021458122357302</v>
      </c>
      <c r="AB429" s="288">
        <v>-4.8860028688826844</v>
      </c>
      <c r="AC429" s="288">
        <v>-4.3646759467398653</v>
      </c>
      <c r="AD429" s="288">
        <v>-4.8275898787652478</v>
      </c>
    </row>
    <row r="430" spans="1:30" x14ac:dyDescent="0.3">
      <c r="A430"/>
      <c r="Y430" s="287"/>
      <c r="Z430" s="288">
        <v>-3.7711287057396299</v>
      </c>
      <c r="AA430" s="288">
        <v>-6.9897404104451457</v>
      </c>
      <c r="AB430" s="288">
        <v>-4.8860028688826844</v>
      </c>
      <c r="AC430" s="288">
        <v>-2.5238135188711652</v>
      </c>
      <c r="AD430" s="288">
        <v>-5.8172495562961064</v>
      </c>
    </row>
    <row r="431" spans="1:30" x14ac:dyDescent="0.3">
      <c r="A431"/>
      <c r="Y431" s="287"/>
      <c r="Z431" s="288">
        <v>-7.2187924246646364</v>
      </c>
      <c r="AA431" s="288">
        <v>-7.7505496108658685</v>
      </c>
      <c r="AB431" s="288">
        <v>-4.8860028688826844</v>
      </c>
      <c r="AC431" s="288">
        <v>-5.9119158512388736</v>
      </c>
      <c r="AD431" s="288">
        <v>-6.2004874886393981</v>
      </c>
    </row>
    <row r="432" spans="1:30" x14ac:dyDescent="0.3">
      <c r="A432"/>
      <c r="Y432" s="287"/>
      <c r="Z432" s="288">
        <v>-16.69077551445471</v>
      </c>
      <c r="AA432" s="288">
        <v>-8.7162024818795381</v>
      </c>
      <c r="AB432" s="288">
        <v>-4.8860028688826844</v>
      </c>
      <c r="AC432" s="288">
        <v>-14.162127861492124</v>
      </c>
      <c r="AD432" s="288">
        <v>-6.7637122095675819</v>
      </c>
    </row>
    <row r="433" spans="1:30" x14ac:dyDescent="0.3">
      <c r="A433"/>
      <c r="Y433" s="287">
        <v>44256</v>
      </c>
      <c r="Z433" s="288">
        <v>-8.0512114634099046</v>
      </c>
      <c r="AA433" s="288">
        <v>-9.289389204589753</v>
      </c>
      <c r="AB433" s="288">
        <v>-4.8860028688826844</v>
      </c>
      <c r="AC433" s="288">
        <v>-5.9400578249498466</v>
      </c>
      <c r="AD433" s="288">
        <v>-7.4245279615697779</v>
      </c>
    </row>
    <row r="434" spans="1:30" x14ac:dyDescent="0.3">
      <c r="A434"/>
      <c r="Y434" s="287"/>
      <c r="Z434" s="288">
        <v>-8.7980310107506874</v>
      </c>
      <c r="AA434" s="288">
        <v>-9.9913516433202911</v>
      </c>
      <c r="AB434" s="288">
        <v>-4.8860028688826844</v>
      </c>
      <c r="AC434" s="288">
        <v>-4.4041568474441561</v>
      </c>
      <c r="AD434" s="288">
        <v>-8.0776985770070713</v>
      </c>
    </row>
    <row r="435" spans="1:30" x14ac:dyDescent="0.3">
      <c r="A435"/>
      <c r="Y435" s="287"/>
      <c r="Z435" s="288">
        <v>-10.889046771248738</v>
      </c>
      <c r="AA435" s="288">
        <v>-11.013752305952258</v>
      </c>
      <c r="AB435" s="288">
        <v>-4.8860028688826844</v>
      </c>
      <c r="AC435" s="288">
        <v>-10.039237616237045</v>
      </c>
      <c r="AD435" s="288">
        <v>-9.1138753887806363</v>
      </c>
    </row>
    <row r="436" spans="1:30" x14ac:dyDescent="0.3">
      <c r="A436"/>
      <c r="Y436" s="287"/>
      <c r="Z436" s="288">
        <v>-9.6067385418599667</v>
      </c>
      <c r="AA436" s="288">
        <v>-11.245193814465305</v>
      </c>
      <c r="AB436" s="288">
        <v>-4.8860028688826844</v>
      </c>
      <c r="AC436" s="288">
        <v>-8.9903862107552328</v>
      </c>
      <c r="AD436" s="288">
        <v>-9.5997184254260137</v>
      </c>
    </row>
    <row r="437" spans="1:30" x14ac:dyDescent="0.3">
      <c r="A437"/>
      <c r="Y437" s="287"/>
      <c r="Z437" s="288">
        <v>-8.6848657768533872</v>
      </c>
      <c r="AA437" s="288">
        <v>-11.629147145106103</v>
      </c>
      <c r="AB437" s="288">
        <v>-4.8860028688826844</v>
      </c>
      <c r="AC437" s="288">
        <v>-7.0960078269322224</v>
      </c>
      <c r="AD437" s="288">
        <v>-9.8729485730442068</v>
      </c>
    </row>
    <row r="438" spans="1:30" x14ac:dyDescent="0.3">
      <c r="A438"/>
      <c r="Y438" s="287"/>
      <c r="Z438" s="288">
        <v>-14.375597063088419</v>
      </c>
      <c r="AA438" s="288">
        <v>-11.659716647575385</v>
      </c>
      <c r="AB438" s="288">
        <v>-4.8860028688826844</v>
      </c>
      <c r="AC438" s="288">
        <v>-13.165153533653822</v>
      </c>
      <c r="AD438" s="288">
        <v>-10.25697241545568</v>
      </c>
    </row>
    <row r="439" spans="1:30" x14ac:dyDescent="0.3">
      <c r="A439"/>
      <c r="Y439" s="287"/>
      <c r="Z439" s="288">
        <v>-18.310866074046018</v>
      </c>
      <c r="AA439" s="288">
        <v>-11.515354489576154</v>
      </c>
      <c r="AB439" s="288">
        <v>-4.8860028688826844</v>
      </c>
      <c r="AC439" s="288">
        <v>-17.563029118009766</v>
      </c>
      <c r="AD439" s="288">
        <v>-10.079728511748909</v>
      </c>
    </row>
    <row r="440" spans="1:30" x14ac:dyDescent="0.3">
      <c r="A440"/>
      <c r="Y440" s="287"/>
      <c r="Z440" s="288">
        <v>-10.738884777895507</v>
      </c>
      <c r="AA440" s="288">
        <v>-11.790405997770581</v>
      </c>
      <c r="AB440" s="288">
        <v>-4.8860028688826844</v>
      </c>
      <c r="AC440" s="288">
        <v>-7.8526688582771982</v>
      </c>
      <c r="AD440" s="288">
        <v>-10.311957435061354</v>
      </c>
    </row>
    <row r="441" spans="1:30" x14ac:dyDescent="0.3">
      <c r="A441"/>
      <c r="Y441" s="287"/>
      <c r="Z441" s="288">
        <v>-9.0120175280356616</v>
      </c>
      <c r="AA441" s="288">
        <v>-12.363854620727794</v>
      </c>
      <c r="AB441" s="288">
        <v>-4.8860028688826844</v>
      </c>
      <c r="AC441" s="288">
        <v>-7.0923237443244744</v>
      </c>
      <c r="AD441" s="288">
        <v>-10.432869679245302</v>
      </c>
    </row>
    <row r="442" spans="1:30" x14ac:dyDescent="0.3">
      <c r="A442"/>
      <c r="Y442" s="287"/>
      <c r="Z442" s="288">
        <v>-9.8785116652541252</v>
      </c>
      <c r="AA442" s="288">
        <v>-11.886382989428657</v>
      </c>
      <c r="AB442" s="288">
        <v>-4.8860028688826844</v>
      </c>
      <c r="AC442" s="288">
        <v>-8.7985302902896478</v>
      </c>
      <c r="AD442" s="288">
        <v>-9.5179676948802463</v>
      </c>
    </row>
    <row r="443" spans="1:30" x14ac:dyDescent="0.3">
      <c r="A443"/>
      <c r="Y443" s="287"/>
      <c r="Z443" s="288">
        <v>-11.532099099220943</v>
      </c>
      <c r="AA443" s="288">
        <v>-11.448653207114322</v>
      </c>
      <c r="AB443" s="288">
        <v>-4.8860028688826844</v>
      </c>
      <c r="AC443" s="288">
        <v>-10.61598867394234</v>
      </c>
      <c r="AD443" s="288">
        <v>-9.4793727169129536</v>
      </c>
    </row>
    <row r="444" spans="1:30" x14ac:dyDescent="0.3">
      <c r="A444"/>
      <c r="Y444" s="287"/>
      <c r="Z444" s="288">
        <v>-12.699006137553873</v>
      </c>
      <c r="AA444" s="288">
        <v>-10.906184270812954</v>
      </c>
      <c r="AB444" s="288">
        <v>-4.8860028688826844</v>
      </c>
      <c r="AC444" s="288">
        <v>-7.9423935362198677</v>
      </c>
      <c r="AD444" s="288">
        <v>-9.326780160569573</v>
      </c>
    </row>
    <row r="445" spans="1:30" x14ac:dyDescent="0.3">
      <c r="A445"/>
      <c r="Y445" s="287"/>
      <c r="Z445" s="288">
        <v>-11.03329564399448</v>
      </c>
      <c r="AA445" s="288">
        <v>-10.45591785931772</v>
      </c>
      <c r="AB445" s="288">
        <v>-4.8860028688826844</v>
      </c>
      <c r="AC445" s="288">
        <v>-6.7608396430984357</v>
      </c>
      <c r="AD445" s="288">
        <v>-9.3428729763162952</v>
      </c>
    </row>
    <row r="446" spans="1:30" x14ac:dyDescent="0.3">
      <c r="A446"/>
      <c r="Y446" s="287"/>
      <c r="Z446" s="288">
        <v>-15.246757597845667</v>
      </c>
      <c r="AA446" s="288">
        <v>-9.4722570444419052</v>
      </c>
      <c r="AB446" s="288">
        <v>-4.8860028688826844</v>
      </c>
      <c r="AC446" s="288">
        <v>-17.292864272238717</v>
      </c>
      <c r="AD446" s="288">
        <v>-9.251140534015251</v>
      </c>
    </row>
    <row r="447" spans="1:30" x14ac:dyDescent="0.3">
      <c r="A447"/>
      <c r="Y447" s="287"/>
      <c r="Z447" s="288">
        <v>-6.9416022237859174</v>
      </c>
      <c r="AA447" s="288">
        <v>-8.1008920639156816</v>
      </c>
      <c r="AB447" s="288">
        <v>-4.8860028688826844</v>
      </c>
      <c r="AC447" s="288">
        <v>-6.7845209638735327</v>
      </c>
      <c r="AD447" s="288">
        <v>-8.9950533032759701</v>
      </c>
    </row>
    <row r="448" spans="1:30" x14ac:dyDescent="0.3">
      <c r="A448"/>
      <c r="Y448" s="287"/>
      <c r="Z448" s="288">
        <v>-5.8601526475690386</v>
      </c>
      <c r="AA448" s="288">
        <v>-4.5400782718864168</v>
      </c>
      <c r="AB448" s="288">
        <v>-4.8860028688826844</v>
      </c>
      <c r="AC448" s="288">
        <v>-7.2049734545515207</v>
      </c>
      <c r="AD448" s="288">
        <v>-8.9250496137480955</v>
      </c>
    </row>
    <row r="449" spans="1:30" x14ac:dyDescent="0.3">
      <c r="A449"/>
      <c r="Y449" s="287"/>
      <c r="Z449" s="288">
        <v>-2.9928859611234238</v>
      </c>
      <c r="AA449" s="288">
        <v>-1.5182693368397084</v>
      </c>
      <c r="AB449" s="288">
        <v>-4.8860028688826844</v>
      </c>
      <c r="AC449" s="288">
        <v>-8.1564031941823458</v>
      </c>
      <c r="AD449" s="288">
        <v>-9.4123108185863114</v>
      </c>
    </row>
    <row r="450" spans="1:30" x14ac:dyDescent="0.3">
      <c r="A450"/>
      <c r="Y450" s="287"/>
      <c r="Z450" s="288">
        <v>-1.9325442355373772</v>
      </c>
      <c r="AA450" s="288">
        <v>2.5969415396694342</v>
      </c>
      <c r="AB450" s="288">
        <v>-4.8860028688826844</v>
      </c>
      <c r="AC450" s="288">
        <v>-8.8233780587673749</v>
      </c>
      <c r="AD450" s="288">
        <v>-8.6004977283864132</v>
      </c>
    </row>
    <row r="451" spans="1:30" x14ac:dyDescent="0.3">
      <c r="A451"/>
      <c r="Y451" s="287"/>
      <c r="Z451" s="288">
        <v>12.226690406650986</v>
      </c>
      <c r="AA451" s="288">
        <v>6.0216346319693281</v>
      </c>
      <c r="AB451" s="288">
        <v>-4.8860028688826844</v>
      </c>
      <c r="AC451" s="288">
        <v>-7.4523677095247365</v>
      </c>
      <c r="AD451" s="288">
        <v>-9.3966467520453758</v>
      </c>
    </row>
    <row r="452" spans="1:30" x14ac:dyDescent="0.3">
      <c r="A452"/>
      <c r="Y452" s="287"/>
      <c r="Z452" s="288">
        <v>10.119366901332475</v>
      </c>
      <c r="AA452" s="288">
        <v>12.065130191564394</v>
      </c>
      <c r="AB452" s="288">
        <v>-4.8860028688826844</v>
      </c>
      <c r="AC452" s="288">
        <v>-10.171668076965958</v>
      </c>
      <c r="AD452" s="288">
        <v>-7.8620670120447143</v>
      </c>
    </row>
    <row r="453" spans="1:30" x14ac:dyDescent="0.3">
      <c r="A453"/>
      <c r="Y453" s="287"/>
      <c r="Z453" s="288">
        <v>13.559718537718336</v>
      </c>
      <c r="AA453" s="288">
        <v>17.45026480999686</v>
      </c>
      <c r="AB453" s="288">
        <v>-4.8860028688826844</v>
      </c>
      <c r="AC453" s="288">
        <v>-11.610172640839423</v>
      </c>
      <c r="AD453" s="288">
        <v>-6.6607673821475117</v>
      </c>
    </row>
    <row r="454" spans="1:30" x14ac:dyDescent="0.3">
      <c r="A454"/>
      <c r="Y454" s="287"/>
      <c r="Z454" s="288">
        <v>17.031249422313341</v>
      </c>
      <c r="AA454" s="288">
        <v>21.806914852031245</v>
      </c>
      <c r="AB454" s="288">
        <v>-4.8860028688826844</v>
      </c>
      <c r="AC454" s="288">
        <v>-12.357564129486278</v>
      </c>
      <c r="AD454" s="288">
        <v>-5.7637175129277143</v>
      </c>
    </row>
    <row r="455" spans="1:30" x14ac:dyDescent="0.3">
      <c r="A455"/>
      <c r="Y455" s="287"/>
      <c r="Z455" s="288">
        <v>36.444316269596428</v>
      </c>
      <c r="AA455" s="288">
        <v>24.186982431674089</v>
      </c>
      <c r="AB455" s="288">
        <v>-4.8860028688826844</v>
      </c>
      <c r="AC455" s="288">
        <v>3.5370847254531128</v>
      </c>
      <c r="AD455" s="288">
        <v>-5.0376525910795049</v>
      </c>
    </row>
    <row r="456" spans="1:30" x14ac:dyDescent="0.3">
      <c r="A456"/>
      <c r="Y456" s="287"/>
      <c r="Z456" s="288">
        <v>34.703056367903834</v>
      </c>
      <c r="AA456" s="288">
        <v>25.221970827508478</v>
      </c>
      <c r="AB456" s="288">
        <v>-4.8860028688826844</v>
      </c>
      <c r="AC456" s="288">
        <v>0.25269421509807444</v>
      </c>
      <c r="AD456" s="288">
        <v>-4.2721552550822395</v>
      </c>
    </row>
    <row r="457" spans="1:30" x14ac:dyDescent="0.3">
      <c r="A457"/>
      <c r="Y457" s="287"/>
      <c r="Z457" s="288">
        <v>28.564006058703306</v>
      </c>
      <c r="AA457" s="288">
        <v>27.067776666273904</v>
      </c>
      <c r="AB457" s="288">
        <v>-4.8860028688826844</v>
      </c>
      <c r="AC457" s="288">
        <v>-2.5440289742287945</v>
      </c>
      <c r="AD457" s="288">
        <v>-3.7257209907171216</v>
      </c>
    </row>
    <row r="458" spans="1:30" x14ac:dyDescent="0.3">
      <c r="A458"/>
      <c r="Y458" s="287"/>
      <c r="Z458" s="288">
        <v>28.887163464150898</v>
      </c>
      <c r="AA458" s="288">
        <v>28.75743272586433</v>
      </c>
      <c r="AB458" s="288">
        <v>-4.8860028688826844</v>
      </c>
      <c r="AC458" s="288">
        <v>-2.3699132565872674</v>
      </c>
      <c r="AD458" s="288">
        <v>-3.4630956325849565</v>
      </c>
    </row>
    <row r="459" spans="1:30" x14ac:dyDescent="0.3">
      <c r="A459"/>
      <c r="Y459" s="287"/>
      <c r="Z459" s="288">
        <v>17.364285672173228</v>
      </c>
      <c r="AA459" s="288">
        <v>27.400988131323505</v>
      </c>
      <c r="AB459" s="288">
        <v>-4.8860028688826844</v>
      </c>
      <c r="AC459" s="288">
        <v>-4.8131867249851013</v>
      </c>
      <c r="AD459" s="288">
        <v>-4.7855684943718666</v>
      </c>
    </row>
    <row r="460" spans="1:30" x14ac:dyDescent="0.3">
      <c r="A460"/>
      <c r="Y460" s="287"/>
      <c r="Z460" s="288">
        <v>26.4803594090763</v>
      </c>
      <c r="AA460" s="288">
        <v>24.526605337962163</v>
      </c>
      <c r="AB460" s="288">
        <v>-4.8860028688826844</v>
      </c>
      <c r="AC460" s="288">
        <v>-7.7851327902835976</v>
      </c>
      <c r="AD460" s="288">
        <v>-8.7986366238057041</v>
      </c>
    </row>
    <row r="461" spans="1:30" x14ac:dyDescent="0.3">
      <c r="A461"/>
      <c r="Y461" s="287"/>
      <c r="Z461" s="288">
        <v>28.858841839446299</v>
      </c>
      <c r="AA461" s="288">
        <v>24.012702937051763</v>
      </c>
      <c r="AB461" s="288">
        <v>-4.8860028688826844</v>
      </c>
      <c r="AC461" s="288">
        <v>-10.519186622561122</v>
      </c>
      <c r="AD461" s="288">
        <v>-8.7867299583798939</v>
      </c>
    </row>
    <row r="462" spans="1:30" x14ac:dyDescent="0.3">
      <c r="A462"/>
      <c r="Y462" s="287"/>
      <c r="Z462" s="288">
        <v>26.949204107810626</v>
      </c>
      <c r="AA462" s="288">
        <v>22.221499990460739</v>
      </c>
      <c r="AB462" s="288">
        <v>-4.8860028688826844</v>
      </c>
      <c r="AC462" s="288">
        <v>-5.7202253070552587</v>
      </c>
      <c r="AD462" s="288">
        <v>-10.234389301887493</v>
      </c>
    </row>
    <row r="463" spans="1:30" x14ac:dyDescent="0.3">
      <c r="A463"/>
      <c r="Y463" s="287"/>
      <c r="Z463" s="288">
        <v>14.582376814374474</v>
      </c>
      <c r="AA463" s="288">
        <v>23.698700781869768</v>
      </c>
      <c r="AB463" s="288">
        <v>-4.8860028688826844</v>
      </c>
      <c r="AC463" s="288">
        <v>-27.838782690938785</v>
      </c>
      <c r="AD463" s="288">
        <v>-10.303535547848808</v>
      </c>
    </row>
    <row r="464" spans="1:30" x14ac:dyDescent="0.3">
      <c r="A464"/>
      <c r="Y464" s="287">
        <v>44287</v>
      </c>
      <c r="Z464" s="288">
        <v>24.966689252330529</v>
      </c>
      <c r="AA464" s="288">
        <v>23.316077041152578</v>
      </c>
      <c r="AB464" s="288">
        <v>17.014559864045452</v>
      </c>
      <c r="AC464" s="288">
        <v>-2.4606823162481248</v>
      </c>
      <c r="AD464" s="288">
        <v>-11.240021055257744</v>
      </c>
    </row>
    <row r="465" spans="1:30" x14ac:dyDescent="0.3">
      <c r="A465"/>
      <c r="Y465" s="287"/>
      <c r="Z465" s="288">
        <v>16.348742838013735</v>
      </c>
      <c r="AA465" s="288">
        <v>22.99275889618756</v>
      </c>
      <c r="AB465" s="288">
        <v>17.014559864045452</v>
      </c>
      <c r="AC465" s="288">
        <v>-12.503528661140464</v>
      </c>
      <c r="AD465" s="288">
        <v>-10.489914460340414</v>
      </c>
    </row>
    <row r="466" spans="1:30" x14ac:dyDescent="0.3">
      <c r="A466"/>
      <c r="Y466" s="287"/>
      <c r="Z466" s="288">
        <v>27.704691212036401</v>
      </c>
      <c r="AA466" s="288">
        <v>24.141545388567248</v>
      </c>
      <c r="AB466" s="288">
        <v>17.014559864045452</v>
      </c>
      <c r="AC466" s="288">
        <v>-5.2972104467143026</v>
      </c>
      <c r="AD466" s="288">
        <v>-9.1594135100412046</v>
      </c>
    </row>
    <row r="467" spans="1:30" x14ac:dyDescent="0.3">
      <c r="A467"/>
      <c r="Y467" s="287"/>
      <c r="Z467" s="288">
        <v>23.801993224055984</v>
      </c>
      <c r="AA467" s="288">
        <v>27.336686416255823</v>
      </c>
      <c r="AB467" s="288">
        <v>17.014559864045452</v>
      </c>
      <c r="AC467" s="288">
        <v>-14.34053134214615</v>
      </c>
      <c r="AD467" s="288">
        <v>-4.6210152283039623</v>
      </c>
    </row>
    <row r="468" spans="1:30" x14ac:dyDescent="0.3">
      <c r="A468"/>
      <c r="Y468" s="287"/>
      <c r="Z468" s="288">
        <v>26.595614824691175</v>
      </c>
      <c r="AA468" s="288">
        <v>29.199727167118851</v>
      </c>
      <c r="AB468" s="288">
        <v>17.014559864045452</v>
      </c>
      <c r="AC468" s="288">
        <v>-5.268440458139807</v>
      </c>
      <c r="AD468" s="288">
        <v>-3.4042485949085721</v>
      </c>
    </row>
    <row r="469" spans="1:30" x14ac:dyDescent="0.3">
      <c r="B469" s="288"/>
      <c r="Y469" s="287"/>
      <c r="Z469" s="288">
        <v>34.990709554468445</v>
      </c>
      <c r="AA469" s="288">
        <v>32.033755686519683</v>
      </c>
      <c r="AB469" s="288">
        <v>17.014559864045452</v>
      </c>
      <c r="AC469" s="288">
        <v>3.5932813450392018</v>
      </c>
      <c r="AD469" s="288">
        <v>-1.6363845044799266</v>
      </c>
    </row>
    <row r="470" spans="1:30" x14ac:dyDescent="0.3">
      <c r="B470" s="288"/>
      <c r="Y470" s="287"/>
      <c r="Z470" s="288">
        <v>36.948364008194488</v>
      </c>
      <c r="AA470" s="288">
        <v>34.173577101250892</v>
      </c>
      <c r="AB470" s="288">
        <v>17.014559864045452</v>
      </c>
      <c r="AC470" s="288">
        <v>3.9300052812219093</v>
      </c>
      <c r="AD470" s="288">
        <v>-1.4494883264197378</v>
      </c>
    </row>
    <row r="471" spans="1:30" x14ac:dyDescent="0.3">
      <c r="B471" s="288"/>
      <c r="Y471" s="287"/>
      <c r="Z471" s="288">
        <v>38.007974508371717</v>
      </c>
      <c r="AA471" s="288">
        <v>34.179243511630268</v>
      </c>
      <c r="AB471" s="288">
        <v>17.014559864045452</v>
      </c>
      <c r="AC471" s="288">
        <v>6.0566841175196089</v>
      </c>
      <c r="AD471" s="288">
        <v>-0.66446945720189121</v>
      </c>
    </row>
    <row r="472" spans="1:30" x14ac:dyDescent="0.3">
      <c r="B472" s="288"/>
      <c r="Y472" s="287"/>
      <c r="Z472" s="288">
        <v>36.186942473819549</v>
      </c>
      <c r="AA472" s="288">
        <v>35.732155141204132</v>
      </c>
      <c r="AB472" s="288">
        <v>17.014559864045452</v>
      </c>
      <c r="AC472" s="288">
        <v>-0.12848002813994697</v>
      </c>
      <c r="AD472" s="288">
        <v>-0.77589727848325241</v>
      </c>
    </row>
    <row r="473" spans="1:30" x14ac:dyDescent="0.3">
      <c r="B473" s="288"/>
      <c r="C473" s="288"/>
      <c r="D473" s="288"/>
      <c r="Y473" s="287"/>
      <c r="Z473" s="288">
        <v>42.683441115154906</v>
      </c>
      <c r="AA473" s="288">
        <v>36.338318624557282</v>
      </c>
      <c r="AB473" s="288">
        <v>17.014559864045452</v>
      </c>
      <c r="AC473" s="288">
        <v>-3.9889372002929804</v>
      </c>
      <c r="AD473" s="288">
        <v>0.24358810125778924</v>
      </c>
    </row>
    <row r="474" spans="1:30" x14ac:dyDescent="0.3">
      <c r="B474" s="288"/>
      <c r="C474" s="288"/>
      <c r="D474" s="288"/>
      <c r="Y474" s="287"/>
      <c r="Z474" s="288">
        <v>23.841658096711619</v>
      </c>
      <c r="AA474" s="288">
        <v>34.195302295625119</v>
      </c>
      <c r="AB474" s="288">
        <v>17.014559864045452</v>
      </c>
      <c r="AC474" s="288">
        <v>-8.8453992576212244</v>
      </c>
      <c r="AD474" s="288">
        <v>0.20972494157659988</v>
      </c>
    </row>
    <row r="475" spans="1:30" x14ac:dyDescent="0.3">
      <c r="B475" s="288"/>
      <c r="C475" s="288"/>
      <c r="D475" s="288"/>
      <c r="Y475" s="287"/>
      <c r="Z475" s="288">
        <v>37.465996231708196</v>
      </c>
      <c r="AA475" s="288">
        <v>32.674690145725933</v>
      </c>
      <c r="AB475" s="288">
        <v>17.014559864045452</v>
      </c>
      <c r="AC475" s="288">
        <v>-6.0484352071093355</v>
      </c>
      <c r="AD475" s="288">
        <v>0.10674821029201505</v>
      </c>
    </row>
    <row r="476" spans="1:30" x14ac:dyDescent="0.3">
      <c r="B476" s="288"/>
      <c r="C476" s="288"/>
      <c r="D476" s="288"/>
      <c r="Y476" s="287"/>
      <c r="Z476" s="288">
        <v>39.233853937940438</v>
      </c>
      <c r="AA476" s="288">
        <v>30.953051859179904</v>
      </c>
      <c r="AB476" s="288">
        <v>17.014559864045452</v>
      </c>
      <c r="AC476" s="288">
        <v>10.729679003226494</v>
      </c>
      <c r="AD476" s="288">
        <v>-0.52008838586554063</v>
      </c>
    </row>
    <row r="477" spans="1:30" x14ac:dyDescent="0.3">
      <c r="B477" s="288"/>
      <c r="C477" s="288"/>
      <c r="D477" s="288"/>
      <c r="Y477" s="287"/>
      <c r="Z477" s="288">
        <v>21.947249705669378</v>
      </c>
      <c r="AA477" s="288">
        <v>28.241523388500497</v>
      </c>
      <c r="AB477" s="288">
        <v>17.014559864045452</v>
      </c>
      <c r="AC477" s="288">
        <v>3.6929631634535838</v>
      </c>
      <c r="AD477" s="288">
        <v>-0.44850543660777881</v>
      </c>
    </row>
    <row r="478" spans="1:30" x14ac:dyDescent="0.3">
      <c r="B478" s="288"/>
      <c r="C478" s="288"/>
      <c r="D478" s="288"/>
      <c r="Y478" s="287"/>
      <c r="Z478" s="288">
        <v>27.363689459077445</v>
      </c>
      <c r="AA478" s="288">
        <v>28.558526988717038</v>
      </c>
      <c r="AB478" s="288">
        <v>17.014559864045452</v>
      </c>
      <c r="AC478" s="288">
        <v>5.335846998527515</v>
      </c>
      <c r="AD478" s="288">
        <v>0.88757477885434555</v>
      </c>
    </row>
    <row r="479" spans="1:30" x14ac:dyDescent="0.3">
      <c r="B479" s="288"/>
      <c r="C479" s="288"/>
      <c r="D479" s="288"/>
      <c r="Y479" s="287"/>
      <c r="Z479" s="288">
        <v>24.135474467997348</v>
      </c>
      <c r="AA479" s="288">
        <v>27.43607536402364</v>
      </c>
      <c r="AB479" s="288">
        <v>17.014559864045452</v>
      </c>
      <c r="AC479" s="288">
        <v>-4.5163362012428365</v>
      </c>
      <c r="AD479" s="288">
        <v>1.4782940416293096</v>
      </c>
    </row>
    <row r="480" spans="1:30" x14ac:dyDescent="0.3">
      <c r="B480" s="288"/>
      <c r="C480" s="288"/>
      <c r="D480" s="288"/>
      <c r="Y480" s="287"/>
      <c r="Z480" s="288">
        <v>23.702741820399062</v>
      </c>
      <c r="AA480" s="288">
        <v>25.458841333523651</v>
      </c>
      <c r="AB480" s="288">
        <v>17.014559864045452</v>
      </c>
      <c r="AC480" s="288">
        <v>-3.4878565554886478</v>
      </c>
      <c r="AD480" s="288">
        <v>0.40079176694940444</v>
      </c>
    </row>
    <row r="481" spans="2:30" x14ac:dyDescent="0.3">
      <c r="B481" s="288"/>
      <c r="C481" s="288"/>
      <c r="D481" s="288"/>
      <c r="Y481" s="287"/>
      <c r="Z481" s="288">
        <v>26.060683298227389</v>
      </c>
      <c r="AA481" s="288">
        <v>25.366396031028525</v>
      </c>
      <c r="AB481" s="288">
        <v>17.014559864045452</v>
      </c>
      <c r="AC481" s="288">
        <v>0.50716225061364639</v>
      </c>
      <c r="AD481" s="288">
        <v>0.38555002669339039</v>
      </c>
    </row>
    <row r="482" spans="2:30" x14ac:dyDescent="0.3">
      <c r="B482" s="288"/>
      <c r="C482" s="288"/>
      <c r="D482" s="288"/>
      <c r="Y482" s="287"/>
      <c r="Z482" s="288">
        <v>29.608834858854415</v>
      </c>
      <c r="AA482" s="288">
        <v>26.761421560572991</v>
      </c>
      <c r="AB482" s="288">
        <v>17.014559864045452</v>
      </c>
      <c r="AC482" s="288">
        <v>-1.9134003676845879</v>
      </c>
      <c r="AD482" s="288">
        <v>0.59632137059662882</v>
      </c>
    </row>
    <row r="483" spans="2:30" x14ac:dyDescent="0.3">
      <c r="B483" s="288"/>
      <c r="C483" s="288"/>
      <c r="D483" s="288"/>
      <c r="Y483" s="287"/>
      <c r="Z483" s="288">
        <v>25.393215724440516</v>
      </c>
      <c r="AA483" s="288">
        <v>26.99348077958863</v>
      </c>
      <c r="AB483" s="288">
        <v>17.014559864045452</v>
      </c>
      <c r="AC483" s="288">
        <v>3.1871630804671582</v>
      </c>
      <c r="AD483" s="288">
        <v>1.3120667657805265</v>
      </c>
    </row>
    <row r="484" spans="2:30" x14ac:dyDescent="0.3">
      <c r="B484" s="288"/>
      <c r="C484" s="288"/>
      <c r="D484" s="288"/>
      <c r="Y484" s="287"/>
      <c r="Z484" s="288">
        <v>21.300132588203482</v>
      </c>
      <c r="AA484" s="288">
        <v>27.630459715267015</v>
      </c>
      <c r="AB484" s="288">
        <v>17.014559864045452</v>
      </c>
      <c r="AC484" s="288">
        <v>3.5862709816614853</v>
      </c>
      <c r="AD484" s="288">
        <v>1.9468208394827806</v>
      </c>
    </row>
    <row r="485" spans="2:30" x14ac:dyDescent="0.3">
      <c r="B485" s="288"/>
      <c r="C485" s="288"/>
      <c r="D485" s="288"/>
      <c r="Y485" s="287"/>
      <c r="Z485" s="288">
        <v>37.128868165888754</v>
      </c>
      <c r="AA485" s="288">
        <v>27.383318161622661</v>
      </c>
      <c r="AB485" s="288">
        <v>17.014559864045452</v>
      </c>
      <c r="AC485" s="288">
        <v>6.8112464058501843</v>
      </c>
      <c r="AD485" s="288">
        <v>0.6281156692167299</v>
      </c>
    </row>
    <row r="486" spans="2:30" x14ac:dyDescent="0.3">
      <c r="B486" s="288"/>
      <c r="C486" s="288"/>
      <c r="D486" s="288"/>
      <c r="Y486" s="287"/>
      <c r="Z486" s="288">
        <v>25.759889001106774</v>
      </c>
      <c r="AA486" s="288">
        <v>28.030754629027591</v>
      </c>
      <c r="AB486" s="288">
        <v>17.014559864045452</v>
      </c>
      <c r="AC486" s="288">
        <v>0.4938815650444468</v>
      </c>
      <c r="AD486" s="288">
        <v>0.9866811821916619</v>
      </c>
    </row>
    <row r="487" spans="2:30" x14ac:dyDescent="0.3">
      <c r="B487" s="288"/>
      <c r="C487" s="288"/>
      <c r="D487" s="288"/>
      <c r="Y487" s="287"/>
      <c r="Z487" s="288">
        <v>28.161594370147764</v>
      </c>
      <c r="AA487" s="288">
        <v>28.873097764699327</v>
      </c>
      <c r="AB487" s="288">
        <v>17.014559864045452</v>
      </c>
      <c r="AC487" s="288">
        <v>0.95542196042713101</v>
      </c>
      <c r="AD487" s="288">
        <v>0.66243266604165085</v>
      </c>
    </row>
    <row r="488" spans="2:30" x14ac:dyDescent="0.3">
      <c r="B488" s="288"/>
      <c r="C488" s="288"/>
      <c r="D488" s="288"/>
      <c r="Y488" s="287"/>
      <c r="Z488" s="288">
        <v>24.330692422716901</v>
      </c>
      <c r="AA488" s="288">
        <v>29.912298848620221</v>
      </c>
      <c r="AB488" s="288">
        <v>17.014559864045452</v>
      </c>
      <c r="AC488" s="288">
        <v>-8.7237739412487088</v>
      </c>
      <c r="AD488" s="288">
        <v>0.29702946240658434</v>
      </c>
    </row>
    <row r="489" spans="2:30" x14ac:dyDescent="0.3">
      <c r="B489" s="288"/>
      <c r="C489" s="288"/>
      <c r="D489" s="288"/>
      <c r="Y489" s="287"/>
      <c r="Z489" s="288">
        <v>34.140890130688938</v>
      </c>
      <c r="AA489" s="288">
        <v>28.341883814082973</v>
      </c>
      <c r="AB489" s="288">
        <v>17.014559864045452</v>
      </c>
      <c r="AC489" s="288">
        <v>0.59655822313993667</v>
      </c>
      <c r="AD489" s="288">
        <v>-0.62052294775253969</v>
      </c>
    </row>
    <row r="490" spans="2:30" x14ac:dyDescent="0.3">
      <c r="B490" s="288"/>
      <c r="C490" s="288"/>
      <c r="D490" s="288"/>
      <c r="Y490" s="287"/>
      <c r="Z490" s="288">
        <v>31.289617674142651</v>
      </c>
      <c r="AA490" s="288">
        <v>28.590829949353825</v>
      </c>
      <c r="AB490" s="288">
        <v>17.014559864045452</v>
      </c>
      <c r="AC490" s="288">
        <v>0.91742346741708047</v>
      </c>
      <c r="AD490" s="288">
        <v>2.7148575270767798E-2</v>
      </c>
    </row>
    <row r="491" spans="2:30" x14ac:dyDescent="0.3">
      <c r="B491" s="288"/>
      <c r="C491" s="288"/>
      <c r="D491" s="288"/>
      <c r="Y491" s="287"/>
      <c r="Z491" s="288">
        <v>28.574540175649759</v>
      </c>
      <c r="AA491" s="288">
        <v>30.330584380644552</v>
      </c>
      <c r="AB491" s="288">
        <v>17.014559864045452</v>
      </c>
      <c r="AC491" s="288">
        <v>1.0284485562160199</v>
      </c>
      <c r="AD491" s="288">
        <v>0.62453020880614318</v>
      </c>
    </row>
    <row r="492" spans="2:30" x14ac:dyDescent="0.3">
      <c r="B492" s="288"/>
      <c r="C492" s="288"/>
      <c r="D492" s="288"/>
      <c r="Y492" s="287"/>
      <c r="Z492" s="288">
        <v>26.135962924128016</v>
      </c>
      <c r="AA492" s="288">
        <v>31.525318879793495</v>
      </c>
      <c r="AB492" s="288">
        <v>17.014559864045452</v>
      </c>
      <c r="AC492" s="288">
        <v>0.38837953473631615</v>
      </c>
      <c r="AD492" s="288">
        <v>1.8462602633901193</v>
      </c>
    </row>
    <row r="493" spans="2:30" x14ac:dyDescent="0.3">
      <c r="B493" s="288"/>
      <c r="C493" s="288"/>
      <c r="D493" s="288"/>
      <c r="Y493" s="287"/>
      <c r="Z493" s="288">
        <v>27.502511948002724</v>
      </c>
      <c r="AA493" s="288">
        <v>32.147697547237769</v>
      </c>
      <c r="AB493" s="288">
        <v>17.014559864045452</v>
      </c>
      <c r="AC493" s="288">
        <v>5.0275822262075991</v>
      </c>
      <c r="AD493" s="288">
        <v>1.4573394951787921</v>
      </c>
    </row>
    <row r="494" spans="2:30" x14ac:dyDescent="0.3">
      <c r="B494" s="288"/>
      <c r="C494" s="288"/>
      <c r="D494" s="288"/>
      <c r="Y494" s="287">
        <v>44317</v>
      </c>
      <c r="Z494" s="288">
        <v>40.339875389182872</v>
      </c>
      <c r="AA494" s="288">
        <v>30.768206253243655</v>
      </c>
      <c r="AB494" s="288">
        <v>17.014559864045452</v>
      </c>
      <c r="AC494" s="288">
        <v>5.1370933951747588</v>
      </c>
      <c r="AD494" s="288">
        <v>1.2713226941740134</v>
      </c>
    </row>
    <row r="495" spans="2:30" x14ac:dyDescent="0.3">
      <c r="B495" s="288"/>
      <c r="C495" s="288"/>
      <c r="D495" s="288"/>
      <c r="Y495" s="287"/>
      <c r="Z495" s="288">
        <v>32.693833916759466</v>
      </c>
      <c r="AA495" s="288">
        <v>30.809417700682314</v>
      </c>
      <c r="AB495" s="288">
        <v>17.014559864045452</v>
      </c>
      <c r="AC495" s="288">
        <v>-0.17166355916087639</v>
      </c>
      <c r="AD495" s="288">
        <v>1.5627675203594618</v>
      </c>
    </row>
    <row r="496" spans="2:30" x14ac:dyDescent="0.3">
      <c r="B496" s="288"/>
      <c r="C496" s="288"/>
      <c r="D496" s="288"/>
      <c r="Y496" s="287"/>
      <c r="Z496" s="288">
        <v>38.497540802798881</v>
      </c>
      <c r="AA496" s="288">
        <v>30.420011504677575</v>
      </c>
      <c r="AB496" s="288">
        <v>17.014559864045452</v>
      </c>
      <c r="AC496" s="288">
        <v>-2.1258871543393525</v>
      </c>
      <c r="AD496" s="288">
        <v>1.6543158465217178</v>
      </c>
    </row>
    <row r="497" spans="2:30" x14ac:dyDescent="0.3">
      <c r="B497" s="288"/>
      <c r="C497" s="288"/>
      <c r="D497" s="288"/>
      <c r="Y497" s="287"/>
      <c r="Z497" s="288">
        <v>21.633178616183876</v>
      </c>
      <c r="AA497" s="288">
        <v>30.63469779527577</v>
      </c>
      <c r="AB497" s="288">
        <v>17.014559864045452</v>
      </c>
      <c r="AC497" s="288">
        <v>-0.38469413961637144</v>
      </c>
      <c r="AD497" s="288">
        <v>1.0330715394293963</v>
      </c>
    </row>
    <row r="498" spans="2:30" x14ac:dyDescent="0.3">
      <c r="B498" s="288"/>
      <c r="C498" s="288"/>
      <c r="D498" s="288"/>
      <c r="Y498" s="287"/>
      <c r="Z498" s="288">
        <v>28.863020307720365</v>
      </c>
      <c r="AA498" s="288">
        <v>27.799005656452323</v>
      </c>
      <c r="AB498" s="288">
        <v>17.014559864045452</v>
      </c>
      <c r="AC498" s="288">
        <v>3.068562339514159</v>
      </c>
      <c r="AD498" s="288">
        <v>-0.3243832368867966</v>
      </c>
    </row>
    <row r="499" spans="2:30" x14ac:dyDescent="0.3">
      <c r="B499" s="288"/>
      <c r="C499" s="288"/>
      <c r="D499" s="288"/>
      <c r="Y499" s="287"/>
      <c r="Z499" s="288">
        <v>23.410119552094844</v>
      </c>
      <c r="AA499" s="288">
        <v>28.374572715855415</v>
      </c>
      <c r="AB499" s="288">
        <v>17.014559864045452</v>
      </c>
      <c r="AC499" s="288">
        <v>1.0292178178721088</v>
      </c>
      <c r="AD499" s="288">
        <v>0.12179874573277516</v>
      </c>
    </row>
    <row r="500" spans="2:30" x14ac:dyDescent="0.3">
      <c r="B500" s="288"/>
      <c r="C500" s="288"/>
      <c r="D500" s="288"/>
      <c r="Y500" s="287"/>
      <c r="Z500" s="288">
        <v>29.005315982190069</v>
      </c>
      <c r="AA500" s="288">
        <v>29.107362564452139</v>
      </c>
      <c r="AB500" s="288">
        <v>17.014559864045452</v>
      </c>
      <c r="AC500" s="288">
        <v>0.67887207656134763</v>
      </c>
      <c r="AD500" s="288">
        <v>1.2160100250978343</v>
      </c>
    </row>
    <row r="501" spans="2:30" x14ac:dyDescent="0.3">
      <c r="B501" s="288"/>
      <c r="C501" s="288"/>
      <c r="D501" s="288"/>
      <c r="Y501" s="287"/>
      <c r="Z501" s="288">
        <v>20.490030417418737</v>
      </c>
      <c r="AA501" s="288">
        <v>29.667707089358888</v>
      </c>
      <c r="AB501" s="288">
        <v>17.014559864045452</v>
      </c>
      <c r="AC501" s="288">
        <v>-4.3650900390385914</v>
      </c>
      <c r="AD501" s="288">
        <v>1.2855943558971421</v>
      </c>
    </row>
    <row r="502" spans="2:30" x14ac:dyDescent="0.3">
      <c r="B502" s="288"/>
      <c r="C502" s="288"/>
      <c r="D502" s="288"/>
      <c r="Y502" s="287"/>
      <c r="Z502" s="288">
        <v>36.722803332581144</v>
      </c>
      <c r="AA502" s="288">
        <v>29.23554627230217</v>
      </c>
      <c r="AB502" s="288">
        <v>17.014559864045452</v>
      </c>
      <c r="AC502" s="288">
        <v>2.951610319176126</v>
      </c>
      <c r="AD502" s="288">
        <v>1.3328120734760671</v>
      </c>
    </row>
    <row r="503" spans="2:30" x14ac:dyDescent="0.3">
      <c r="B503" s="288"/>
      <c r="C503" s="288"/>
      <c r="D503" s="288"/>
      <c r="Y503" s="287"/>
      <c r="Z503" s="288">
        <v>43.627069742975941</v>
      </c>
      <c r="AA503" s="288">
        <v>29.359396700115742</v>
      </c>
      <c r="AB503" s="288">
        <v>17.014559864045452</v>
      </c>
      <c r="AC503" s="288">
        <v>5.5335918012160619</v>
      </c>
      <c r="AD503" s="288">
        <v>1.0923775770592832</v>
      </c>
    </row>
    <row r="504" spans="2:30" x14ac:dyDescent="0.3">
      <c r="B504" s="288"/>
      <c r="C504" s="288"/>
      <c r="D504" s="288"/>
      <c r="Y504" s="287"/>
      <c r="Z504" s="288">
        <v>25.555590290531107</v>
      </c>
      <c r="AA504" s="288">
        <v>29.173801048158776</v>
      </c>
      <c r="AB504" s="288">
        <v>17.014559864045452</v>
      </c>
      <c r="AC504" s="288">
        <v>0.10239617597878237</v>
      </c>
      <c r="AD504" s="288">
        <v>1.5246745064482699</v>
      </c>
    </row>
    <row r="505" spans="2:30" x14ac:dyDescent="0.3">
      <c r="B505" s="288"/>
      <c r="C505" s="288"/>
      <c r="D505" s="288"/>
      <c r="Y505" s="287"/>
      <c r="Z505" s="288">
        <v>25.837894588323344</v>
      </c>
      <c r="AA505" s="288">
        <v>30.841593095496485</v>
      </c>
      <c r="AB505" s="288">
        <v>17.014559864045452</v>
      </c>
      <c r="AC505" s="288">
        <v>3.399086362566635</v>
      </c>
      <c r="AD505" s="288">
        <v>3.1061888472948618</v>
      </c>
    </row>
    <row r="506" spans="2:30" x14ac:dyDescent="0.3">
      <c r="B506" s="288"/>
      <c r="C506" s="288"/>
      <c r="D506" s="288"/>
      <c r="Y506" s="287"/>
      <c r="Z506" s="288">
        <v>24.277072546789832</v>
      </c>
      <c r="AA506" s="288">
        <v>31.178743660739542</v>
      </c>
      <c r="AB506" s="288">
        <v>17.014559864045452</v>
      </c>
      <c r="AC506" s="288">
        <v>-0.65382365704537904</v>
      </c>
      <c r="AD506" s="288">
        <v>3.9909055200232451</v>
      </c>
    </row>
    <row r="507" spans="2:30" x14ac:dyDescent="0.3">
      <c r="B507" s="288"/>
      <c r="C507" s="288"/>
      <c r="D507" s="288"/>
      <c r="Y507" s="287"/>
      <c r="Z507" s="288">
        <v>27.706146418491329</v>
      </c>
      <c r="AA507" s="288">
        <v>30.503097964816245</v>
      </c>
      <c r="AB507" s="288">
        <v>17.014559864045452</v>
      </c>
      <c r="AC507" s="288">
        <v>3.7049505822842548</v>
      </c>
      <c r="AD507" s="288">
        <v>3.8220443628187217</v>
      </c>
    </row>
    <row r="508" spans="2:30" x14ac:dyDescent="0.3">
      <c r="B508" s="288"/>
      <c r="C508" s="288"/>
      <c r="D508" s="288"/>
      <c r="Y508" s="287"/>
      <c r="Z508" s="288">
        <v>32.164574748782698</v>
      </c>
      <c r="AA508" s="288">
        <v>31.034191298147537</v>
      </c>
      <c r="AB508" s="288">
        <v>17.014559864045452</v>
      </c>
      <c r="AC508" s="288">
        <v>6.7055103468875501</v>
      </c>
      <c r="AD508" s="288">
        <v>3.9807556600716487</v>
      </c>
    </row>
    <row r="509" spans="2:30" x14ac:dyDescent="0.3">
      <c r="B509" s="288"/>
      <c r="C509" s="288"/>
      <c r="D509" s="288"/>
      <c r="Y509" s="287"/>
      <c r="Z509" s="288">
        <v>39.082857289282522</v>
      </c>
      <c r="AA509" s="288">
        <v>30.555110482339586</v>
      </c>
      <c r="AB509" s="288">
        <v>17.014559864045452</v>
      </c>
      <c r="AC509" s="288">
        <v>9.1446270282748117</v>
      </c>
      <c r="AD509" s="288">
        <v>3.9231106803654661</v>
      </c>
    </row>
    <row r="510" spans="2:30" x14ac:dyDescent="0.3">
      <c r="B510" s="288"/>
      <c r="C510" s="288"/>
      <c r="D510" s="288"/>
      <c r="Y510" s="287"/>
      <c r="Z510" s="288">
        <v>38.897549871512872</v>
      </c>
      <c r="AA510" s="288">
        <v>29.859493113949942</v>
      </c>
      <c r="AB510" s="288">
        <v>17.014559864045452</v>
      </c>
      <c r="AC510" s="288">
        <v>4.3515637007843964</v>
      </c>
      <c r="AD510" s="288">
        <v>4.2082126853003627</v>
      </c>
    </row>
    <row r="511" spans="2:30" x14ac:dyDescent="0.3">
      <c r="B511" s="288"/>
      <c r="C511" s="288"/>
      <c r="D511" s="288"/>
      <c r="Y511" s="287"/>
      <c r="Z511" s="288">
        <v>29.273243623850167</v>
      </c>
      <c r="AA511" s="288">
        <v>28.874907541456622</v>
      </c>
      <c r="AB511" s="288">
        <v>17.014559864045452</v>
      </c>
      <c r="AC511" s="288">
        <v>1.2133752567492735</v>
      </c>
      <c r="AD511" s="288">
        <v>3.9504239794722196</v>
      </c>
    </row>
    <row r="512" spans="2:30" x14ac:dyDescent="0.3">
      <c r="B512" s="288"/>
      <c r="C512" s="288"/>
      <c r="D512" s="288"/>
      <c r="Y512" s="287"/>
      <c r="Z512" s="288">
        <v>22.484328877667711</v>
      </c>
      <c r="AA512" s="288">
        <v>27.921973823535776</v>
      </c>
      <c r="AB512" s="288">
        <v>17.014559864045452</v>
      </c>
      <c r="AC512" s="288">
        <v>2.9955715046233564</v>
      </c>
      <c r="AD512" s="288">
        <v>4.2067710544708188</v>
      </c>
    </row>
    <row r="513" spans="2:30" x14ac:dyDescent="0.3">
      <c r="B513" s="288"/>
      <c r="C513" s="288"/>
      <c r="D513" s="288"/>
      <c r="Y513" s="287"/>
      <c r="Z513" s="288">
        <v>19.407750968062292</v>
      </c>
      <c r="AA513" s="288">
        <v>25.257301560867578</v>
      </c>
      <c r="AB513" s="288">
        <v>17.014559864045452</v>
      </c>
      <c r="AC513" s="288">
        <v>1.3418903774988991</v>
      </c>
      <c r="AD513" s="288">
        <v>2.46869558780734</v>
      </c>
    </row>
    <row r="514" spans="2:30" x14ac:dyDescent="0.3">
      <c r="B514" s="288"/>
      <c r="C514" s="288"/>
      <c r="D514" s="288"/>
      <c r="Y514" s="287"/>
      <c r="Z514" s="288">
        <v>20.814047411038107</v>
      </c>
      <c r="AA514" s="288">
        <v>24.143151443019342</v>
      </c>
      <c r="AB514" s="288">
        <v>17.014559864045452</v>
      </c>
      <c r="AC514" s="288">
        <v>1.9004296414872499</v>
      </c>
      <c r="AD514" s="288">
        <v>2.5617845177460907</v>
      </c>
    </row>
    <row r="515" spans="2:30" x14ac:dyDescent="0.3">
      <c r="B515" s="288"/>
      <c r="C515" s="288"/>
      <c r="D515" s="288"/>
      <c r="Y515" s="287"/>
      <c r="Z515" s="288">
        <v>25.494038723336754</v>
      </c>
      <c r="AA515" s="288">
        <v>23.132379374085229</v>
      </c>
      <c r="AB515" s="288">
        <v>17.014559864045452</v>
      </c>
      <c r="AC515" s="288">
        <v>8.4999398718777428</v>
      </c>
      <c r="AD515" s="288">
        <v>3.0283334045351347</v>
      </c>
    </row>
    <row r="516" spans="2:30" x14ac:dyDescent="0.3">
      <c r="B516" s="288"/>
      <c r="C516" s="288"/>
      <c r="D516" s="288"/>
      <c r="Y516" s="287"/>
      <c r="Z516" s="288">
        <v>20.430151450605141</v>
      </c>
      <c r="AA516" s="288">
        <v>22.63496094768664</v>
      </c>
      <c r="AB516" s="288">
        <v>17.014559864045452</v>
      </c>
      <c r="AC516" s="288">
        <v>-3.0219012383695372</v>
      </c>
      <c r="AD516" s="288">
        <v>3.6971727344459953</v>
      </c>
    </row>
    <row r="517" spans="2:30" x14ac:dyDescent="0.3">
      <c r="B517" s="288"/>
      <c r="C517" s="288"/>
      <c r="D517" s="288"/>
      <c r="Y517" s="287"/>
      <c r="Z517" s="288">
        <v>31.098499046575192</v>
      </c>
      <c r="AA517" s="288">
        <v>22.755036908350949</v>
      </c>
      <c r="AB517" s="288">
        <v>17.014559864045452</v>
      </c>
      <c r="AC517" s="288">
        <v>5.0031862103556506</v>
      </c>
      <c r="AD517" s="288">
        <v>4.3819031644321331</v>
      </c>
    </row>
    <row r="518" spans="2:30" x14ac:dyDescent="0.3">
      <c r="B518" s="288"/>
      <c r="C518" s="288"/>
      <c r="D518" s="288"/>
      <c r="Y518" s="287"/>
      <c r="Z518" s="288">
        <v>22.197839141311427</v>
      </c>
      <c r="AA518" s="288">
        <v>22.428667300536951</v>
      </c>
      <c r="AB518" s="288">
        <v>17.014559864045452</v>
      </c>
      <c r="AC518" s="288">
        <v>4.4792174642725797</v>
      </c>
      <c r="AD518" s="288">
        <v>4.6326850944742546</v>
      </c>
    </row>
    <row r="519" spans="2:30" x14ac:dyDescent="0.3">
      <c r="B519" s="288"/>
      <c r="C519" s="288"/>
      <c r="D519" s="288"/>
      <c r="Y519" s="287"/>
      <c r="Z519" s="288">
        <v>19.002399892877573</v>
      </c>
      <c r="AA519" s="288">
        <v>20.887316527695297</v>
      </c>
      <c r="AB519" s="288">
        <v>17.014559864045452</v>
      </c>
      <c r="AC519" s="288">
        <v>7.6774468139993814</v>
      </c>
      <c r="AD519" s="288">
        <v>4.0593384131068273</v>
      </c>
    </row>
    <row r="520" spans="2:30" x14ac:dyDescent="0.3">
      <c r="B520" s="288"/>
      <c r="C520" s="288"/>
      <c r="D520" s="288"/>
      <c r="Y520" s="287"/>
      <c r="Z520" s="288">
        <v>20.248282692712454</v>
      </c>
      <c r="AA520" s="288">
        <v>21.182110584582684</v>
      </c>
      <c r="AB520" s="288">
        <v>17.014559864045452</v>
      </c>
      <c r="AC520" s="288">
        <v>6.1350033874018663</v>
      </c>
      <c r="AD520" s="288">
        <v>4.7353744586475068</v>
      </c>
    </row>
    <row r="521" spans="2:30" x14ac:dyDescent="0.3">
      <c r="B521" s="288"/>
      <c r="C521" s="288"/>
      <c r="D521" s="288"/>
      <c r="Y521" s="287"/>
      <c r="Z521" s="288">
        <v>18.529460156340132</v>
      </c>
      <c r="AA521" s="288">
        <v>21.509063427357891</v>
      </c>
      <c r="AB521" s="288">
        <v>17.014559864045452</v>
      </c>
      <c r="AC521" s="288">
        <v>3.6559031517820983</v>
      </c>
      <c r="AD521" s="288">
        <v>6.8346618671934793</v>
      </c>
    </row>
    <row r="522" spans="2:30" x14ac:dyDescent="0.3">
      <c r="B522" s="288"/>
      <c r="C522" s="288"/>
      <c r="D522" s="288"/>
      <c r="Y522" s="287"/>
      <c r="Z522" s="288">
        <v>14.704583313445163</v>
      </c>
      <c r="AA522" s="288">
        <v>21.923228791109981</v>
      </c>
      <c r="AB522" s="288">
        <v>17.014559864045452</v>
      </c>
      <c r="AC522" s="288">
        <v>4.4865131023057501</v>
      </c>
      <c r="AD522" s="288">
        <v>7.3920895450339703</v>
      </c>
    </row>
    <row r="523" spans="2:30" x14ac:dyDescent="0.3">
      <c r="B523" s="288"/>
      <c r="C523" s="288"/>
      <c r="D523" s="288"/>
      <c r="Y523" s="287"/>
      <c r="Z523" s="288">
        <v>22.493709848816845</v>
      </c>
      <c r="AA523" s="288">
        <v>22.518385768780071</v>
      </c>
      <c r="AB523" s="288">
        <v>17.014559864045452</v>
      </c>
      <c r="AC523" s="288">
        <v>1.7103510804152222</v>
      </c>
      <c r="AD523" s="288">
        <v>7.3659655742186647</v>
      </c>
    </row>
    <row r="524" spans="2:30" x14ac:dyDescent="0.3">
      <c r="B524" s="288"/>
      <c r="C524" s="288"/>
      <c r="D524" s="288"/>
      <c r="Y524" s="287"/>
      <c r="Z524" s="288">
        <v>33.387168946001658</v>
      </c>
      <c r="AA524" s="288">
        <v>20.32897248022531</v>
      </c>
      <c r="AB524" s="288">
        <v>17.014559864045452</v>
      </c>
      <c r="AC524" s="288">
        <v>19.698198070177455</v>
      </c>
      <c r="AD524" s="288">
        <v>4.7168817603272304</v>
      </c>
    </row>
    <row r="525" spans="2:30" x14ac:dyDescent="0.3">
      <c r="B525" s="288"/>
      <c r="C525" s="288"/>
      <c r="D525" s="288"/>
      <c r="Y525" s="287">
        <v>44348</v>
      </c>
      <c r="Z525" s="288">
        <v>25.096996687576041</v>
      </c>
      <c r="AA525" s="288">
        <v>19.329702798931834</v>
      </c>
      <c r="AB525" s="288">
        <v>17.014559864045452</v>
      </c>
      <c r="AC525" s="288">
        <v>8.3812112091560209</v>
      </c>
      <c r="AD525" s="288">
        <v>3.9417408113420374</v>
      </c>
    </row>
    <row r="526" spans="2:30" x14ac:dyDescent="0.3">
      <c r="B526" s="288"/>
      <c r="C526" s="288"/>
      <c r="D526" s="288"/>
      <c r="Y526" s="287"/>
      <c r="Z526" s="288">
        <v>23.16849873656821</v>
      </c>
      <c r="AA526" s="288">
        <v>19.409981939277554</v>
      </c>
      <c r="AB526" s="288">
        <v>17.014559864045452</v>
      </c>
      <c r="AC526" s="288">
        <v>7.4945790182922423</v>
      </c>
      <c r="AD526" s="288">
        <v>3.517280089935428</v>
      </c>
    </row>
    <row r="527" spans="2:30" x14ac:dyDescent="0.3">
      <c r="B527" s="288"/>
      <c r="C527" s="288"/>
      <c r="D527" s="288"/>
      <c r="Y527" s="287"/>
      <c r="Z527" s="288">
        <v>4.9223896728291621</v>
      </c>
      <c r="AA527" s="288">
        <v>18.781778321835723</v>
      </c>
      <c r="AB527" s="288">
        <v>17.014559864045452</v>
      </c>
      <c r="AC527" s="288">
        <v>-12.408583309838178</v>
      </c>
      <c r="AD527" s="288">
        <v>2.8577899725496274</v>
      </c>
    </row>
    <row r="528" spans="2:30" x14ac:dyDescent="0.3">
      <c r="B528" s="288"/>
      <c r="C528" s="288"/>
      <c r="D528" s="288"/>
      <c r="Y528" s="287"/>
      <c r="Z528" s="288">
        <v>11.534572387285746</v>
      </c>
      <c r="AA528" s="288">
        <v>17.277229874132573</v>
      </c>
      <c r="AB528" s="288">
        <v>17.014559864045452</v>
      </c>
      <c r="AC528" s="288">
        <v>-1.7700834911142493</v>
      </c>
      <c r="AD528" s="288">
        <v>0.20403715218312307</v>
      </c>
    </row>
    <row r="529" spans="2:30" x14ac:dyDescent="0.3">
      <c r="B529" s="288"/>
      <c r="C529" s="288"/>
      <c r="D529" s="288"/>
      <c r="Y529" s="287"/>
      <c r="Z529" s="288">
        <v>15.26653729586522</v>
      </c>
      <c r="AA529" s="288">
        <v>15.841474973949071</v>
      </c>
      <c r="AB529" s="288">
        <v>17.014559864045452</v>
      </c>
      <c r="AC529" s="288">
        <v>1.5152880524594821</v>
      </c>
      <c r="AD529" s="288">
        <v>-1.000951029153565</v>
      </c>
    </row>
    <row r="530" spans="2:30" x14ac:dyDescent="0.3">
      <c r="B530" s="288"/>
      <c r="C530" s="288"/>
      <c r="D530" s="288"/>
      <c r="Y530" s="287"/>
      <c r="Z530" s="288">
        <v>18.096284526724013</v>
      </c>
      <c r="AA530" s="288">
        <v>15.167293110086051</v>
      </c>
      <c r="AB530" s="288">
        <v>17.014559864045452</v>
      </c>
      <c r="AC530" s="288">
        <v>-2.9060797412853816</v>
      </c>
      <c r="AD530" s="288">
        <v>-1.4186870866001808</v>
      </c>
    </row>
    <row r="531" spans="2:30" x14ac:dyDescent="0.3">
      <c r="B531" s="288"/>
      <c r="C531" s="288"/>
      <c r="D531" s="288"/>
      <c r="Y531" s="287"/>
      <c r="Z531" s="288">
        <v>22.855329812079628</v>
      </c>
      <c r="AA531" s="288">
        <v>16.763319611617568</v>
      </c>
      <c r="AB531" s="288">
        <v>17.014559864045452</v>
      </c>
      <c r="AC531" s="288">
        <v>1.1219283276119256</v>
      </c>
      <c r="AD531" s="288">
        <v>1.0263145136840339</v>
      </c>
    </row>
    <row r="532" spans="2:30" x14ac:dyDescent="0.3">
      <c r="B532" s="288"/>
      <c r="C532" s="288"/>
      <c r="D532" s="288"/>
      <c r="Y532" s="287"/>
      <c r="Z532" s="288">
        <v>15.046712386291505</v>
      </c>
      <c r="AA532" s="288">
        <v>19.765515192093023</v>
      </c>
      <c r="AB532" s="288">
        <v>17.014559864045452</v>
      </c>
      <c r="AC532" s="288">
        <v>-5.3706060200795491E-2</v>
      </c>
      <c r="AD532" s="288">
        <v>0.86202129355242463</v>
      </c>
    </row>
    <row r="533" spans="2:30" x14ac:dyDescent="0.3">
      <c r="B533" s="288"/>
      <c r="C533" s="288"/>
      <c r="D533" s="288"/>
      <c r="Y533" s="287"/>
      <c r="Z533" s="288">
        <v>18.449225689527086</v>
      </c>
      <c r="AA533" s="288">
        <v>20.022188968697339</v>
      </c>
      <c r="AB533" s="288">
        <v>17.014559864045452</v>
      </c>
      <c r="AC533" s="288">
        <v>4.5704266161659319</v>
      </c>
      <c r="AD533" s="288">
        <v>0.39759458646369289</v>
      </c>
    </row>
    <row r="534" spans="2:30" x14ac:dyDescent="0.3">
      <c r="B534" s="288"/>
      <c r="C534" s="288"/>
      <c r="D534" s="288"/>
      <c r="Y534" s="287"/>
      <c r="Z534" s="288">
        <v>16.094575183549793</v>
      </c>
      <c r="AA534" s="288">
        <v>20.140795382915321</v>
      </c>
      <c r="AB534" s="288">
        <v>17.014559864045452</v>
      </c>
      <c r="AC534" s="288">
        <v>4.706427892151325</v>
      </c>
      <c r="AD534" s="288">
        <v>0.93364917904843836</v>
      </c>
    </row>
    <row r="535" spans="2:30" x14ac:dyDescent="0.3">
      <c r="B535" s="288"/>
      <c r="C535" s="288"/>
      <c r="D535" s="288"/>
      <c r="Y535" s="287"/>
      <c r="Z535" s="288">
        <v>32.549941450613908</v>
      </c>
      <c r="AA535" s="288">
        <v>21.603130326675409</v>
      </c>
      <c r="AB535" s="288">
        <v>17.014559864045452</v>
      </c>
      <c r="AC535" s="288">
        <v>-2.920136032035515</v>
      </c>
      <c r="AD535" s="288">
        <v>2.2162866853904046</v>
      </c>
    </row>
    <row r="536" spans="2:30" x14ac:dyDescent="0.3">
      <c r="B536" s="288"/>
      <c r="C536" s="288"/>
      <c r="D536" s="288"/>
      <c r="Y536" s="287"/>
      <c r="Z536" s="288">
        <v>17.063253732095419</v>
      </c>
      <c r="AA536" s="288">
        <v>21.504651537970581</v>
      </c>
      <c r="AB536" s="288">
        <v>17.014559864045452</v>
      </c>
      <c r="AC536" s="288">
        <v>-1.7356988971616403</v>
      </c>
      <c r="AD536" s="288">
        <v>2.6206768012208874</v>
      </c>
    </row>
    <row r="537" spans="2:30" x14ac:dyDescent="0.3">
      <c r="B537" s="288"/>
      <c r="C537" s="288"/>
      <c r="D537" s="288"/>
      <c r="Y537" s="287"/>
      <c r="Z537" s="288">
        <v>18.926529426249932</v>
      </c>
      <c r="AA537" s="288">
        <v>21.234405909990603</v>
      </c>
      <c r="AB537" s="288">
        <v>17.014559864045452</v>
      </c>
      <c r="AC537" s="288">
        <v>0.84630240680783686</v>
      </c>
      <c r="AD537" s="288">
        <v>2.9965614050595133</v>
      </c>
    </row>
    <row r="538" spans="2:30" x14ac:dyDescent="0.3">
      <c r="B538" s="288"/>
      <c r="C538" s="288"/>
      <c r="D538" s="288"/>
      <c r="Y538" s="287"/>
      <c r="Z538" s="288">
        <v>33.091674418400238</v>
      </c>
      <c r="AA538" s="288">
        <v>21.508769410335727</v>
      </c>
      <c r="AB538" s="288">
        <v>17.014559864045452</v>
      </c>
      <c r="AC538" s="288">
        <v>10.10039087200569</v>
      </c>
      <c r="AD538" s="288">
        <v>3.048035948176858</v>
      </c>
    </row>
    <row r="539" spans="2:30" x14ac:dyDescent="0.3">
      <c r="B539" s="288"/>
      <c r="C539" s="288"/>
      <c r="D539" s="288"/>
      <c r="Y539" s="287"/>
      <c r="Z539" s="288">
        <v>14.357360865357734</v>
      </c>
      <c r="AA539" s="288">
        <v>18.79185688858789</v>
      </c>
      <c r="AB539" s="288">
        <v>17.014559864045452</v>
      </c>
      <c r="AC539" s="288">
        <v>2.7770247506125827</v>
      </c>
      <c r="AD539" s="288">
        <v>3.9250499935820762</v>
      </c>
    </row>
    <row r="540" spans="2:30" x14ac:dyDescent="0.3">
      <c r="B540" s="288"/>
      <c r="C540" s="288"/>
      <c r="D540" s="288"/>
      <c r="Y540" s="287"/>
      <c r="Z540" s="288">
        <v>16.557506293667181</v>
      </c>
      <c r="AA540" s="288">
        <v>17.633023831446678</v>
      </c>
      <c r="AB540" s="288">
        <v>17.014559864045452</v>
      </c>
      <c r="AC540" s="288">
        <v>7.2016188430363144</v>
      </c>
      <c r="AD540" s="288">
        <v>3.7285276082391312</v>
      </c>
    </row>
    <row r="541" spans="2:30" x14ac:dyDescent="0.3">
      <c r="B541" s="288"/>
      <c r="C541" s="288"/>
      <c r="D541" s="288"/>
      <c r="Y541" s="287"/>
      <c r="Z541" s="288">
        <v>18.015119685965693</v>
      </c>
      <c r="AA541" s="288">
        <v>16.683983317701269</v>
      </c>
      <c r="AB541" s="288">
        <v>17.014559864045452</v>
      </c>
      <c r="AC541" s="288">
        <v>5.0667496939727386</v>
      </c>
      <c r="AD541" s="288">
        <v>2.8312829591544255</v>
      </c>
    </row>
    <row r="542" spans="2:30" x14ac:dyDescent="0.3">
      <c r="B542" s="288"/>
      <c r="C542" s="288"/>
      <c r="D542" s="288"/>
      <c r="Y542" s="287"/>
      <c r="Z542" s="288">
        <v>13.531553798379051</v>
      </c>
      <c r="AA542" s="288">
        <v>14.958101595239743</v>
      </c>
      <c r="AB542" s="288">
        <v>17.014559864045452</v>
      </c>
      <c r="AC542" s="288">
        <v>3.2189622858010125</v>
      </c>
      <c r="AD542" s="288">
        <v>1.3908846961633583</v>
      </c>
    </row>
    <row r="543" spans="2:30" x14ac:dyDescent="0.3">
      <c r="B543" s="288"/>
      <c r="C543" s="288"/>
      <c r="D543" s="288"/>
      <c r="Y543" s="287"/>
      <c r="Z543" s="288">
        <v>8.9514223321069259</v>
      </c>
      <c r="AA543" s="288">
        <v>15.345646359919476</v>
      </c>
      <c r="AB543" s="288">
        <v>17.014559864045452</v>
      </c>
      <c r="AC543" s="288">
        <v>-3.1113555945622551</v>
      </c>
      <c r="AD543" s="288">
        <v>1.2243368841536559</v>
      </c>
    </row>
    <row r="544" spans="2:30" x14ac:dyDescent="0.3">
      <c r="B544" s="288"/>
      <c r="C544" s="288"/>
      <c r="D544" s="288"/>
      <c r="Y544" s="287"/>
      <c r="Z544" s="288">
        <v>12.283245830032042</v>
      </c>
      <c r="AA544" s="288">
        <v>15.385793202690438</v>
      </c>
      <c r="AB544" s="288">
        <v>17.014559864045452</v>
      </c>
      <c r="AC544" s="288">
        <v>-5.4344101367851039</v>
      </c>
      <c r="AD544" s="288">
        <v>0.61196091514619055</v>
      </c>
    </row>
    <row r="545" spans="2:30" x14ac:dyDescent="0.3">
      <c r="B545" s="288"/>
      <c r="C545" s="288"/>
      <c r="D545" s="288"/>
      <c r="Y545" s="287"/>
      <c r="Z545" s="288">
        <v>21.010502361169575</v>
      </c>
      <c r="AA545" s="288">
        <v>14.600913952700941</v>
      </c>
      <c r="AB545" s="288">
        <v>17.014559864045452</v>
      </c>
      <c r="AC545" s="288">
        <v>1.7603031068219366E-2</v>
      </c>
      <c r="AD545" s="288">
        <v>-0.81149263593234322</v>
      </c>
    </row>
    <row r="546" spans="2:30" x14ac:dyDescent="0.3">
      <c r="B546" s="288"/>
      <c r="C546" s="288"/>
      <c r="D546" s="288"/>
      <c r="Y546" s="287"/>
      <c r="Z546" s="288">
        <v>17.070174218115866</v>
      </c>
      <c r="AA546" s="288">
        <v>14.830298616098933</v>
      </c>
      <c r="AB546" s="288">
        <v>17.014559864045452</v>
      </c>
      <c r="AC546" s="288">
        <v>1.6111900665446655</v>
      </c>
      <c r="AD546" s="288">
        <v>-1.2313153069407028</v>
      </c>
    </row>
    <row r="547" spans="2:30" x14ac:dyDescent="0.3">
      <c r="B547" s="288"/>
      <c r="C547" s="288"/>
      <c r="D547" s="288"/>
      <c r="Y547" s="287"/>
      <c r="Z547" s="288">
        <v>16.838534193063921</v>
      </c>
      <c r="AA547" s="288">
        <v>15.271970838680842</v>
      </c>
      <c r="AB547" s="288">
        <v>17.014559864045452</v>
      </c>
      <c r="AC547" s="288">
        <v>2.9149870599840568</v>
      </c>
      <c r="AD547" s="288">
        <v>-0.69622448917572144</v>
      </c>
    </row>
    <row r="548" spans="2:30" x14ac:dyDescent="0.3">
      <c r="B548" s="288"/>
      <c r="C548" s="288"/>
      <c r="D548" s="288"/>
      <c r="Y548" s="287"/>
      <c r="Z548" s="288">
        <v>12.520964936039212</v>
      </c>
      <c r="AA548" s="288">
        <v>15.742966975490146</v>
      </c>
      <c r="AB548" s="288">
        <v>17.014559864045452</v>
      </c>
      <c r="AC548" s="288">
        <v>-4.8974251635769974</v>
      </c>
      <c r="AD548" s="288">
        <v>-0.2836945723599586</v>
      </c>
    </row>
    <row r="549" spans="2:30" x14ac:dyDescent="0.3">
      <c r="B549" s="288"/>
      <c r="C549" s="288"/>
      <c r="D549" s="288"/>
      <c r="Y549" s="287"/>
      <c r="Z549" s="288">
        <v>15.137246442165001</v>
      </c>
      <c r="AA549" s="288">
        <v>15.840222134981641</v>
      </c>
      <c r="AB549" s="288">
        <v>17.014559864045452</v>
      </c>
      <c r="AC549" s="288">
        <v>0.28020358874249496</v>
      </c>
      <c r="AD549" s="288">
        <v>-3.0218281000094698E-2</v>
      </c>
    </row>
    <row r="550" spans="2:30" x14ac:dyDescent="0.3">
      <c r="B550" s="288"/>
      <c r="C550" s="288"/>
      <c r="D550" s="288"/>
      <c r="Y550" s="287"/>
      <c r="Z550" s="288">
        <v>12.043127890180266</v>
      </c>
      <c r="AA550" s="288">
        <v>15.893713175888324</v>
      </c>
      <c r="AB550" s="288">
        <v>17.014559864045452</v>
      </c>
      <c r="AC550" s="288">
        <v>0.63428012979261439</v>
      </c>
      <c r="AD550" s="288">
        <v>3.4601063870504894E-3</v>
      </c>
    </row>
    <row r="551" spans="2:30" x14ac:dyDescent="0.3">
      <c r="B551" s="288"/>
      <c r="C551" s="288"/>
      <c r="D551" s="288"/>
      <c r="Y551" s="287"/>
      <c r="Z551" s="288">
        <v>15.580218787697191</v>
      </c>
      <c r="AA551" s="288">
        <v>15.635833959383762</v>
      </c>
      <c r="AB551" s="288">
        <v>17.014559864045452</v>
      </c>
      <c r="AC551" s="288">
        <v>-2.5467007190747637</v>
      </c>
      <c r="AD551" s="288">
        <v>6.9551673961732216E-2</v>
      </c>
    </row>
    <row r="552" spans="2:30" x14ac:dyDescent="0.3">
      <c r="B552" s="288"/>
      <c r="C552" s="288"/>
      <c r="D552" s="288"/>
      <c r="Y552" s="287"/>
      <c r="Z552" s="288">
        <v>21.691288477610012</v>
      </c>
      <c r="AA552" s="288">
        <v>15.808874582700239</v>
      </c>
      <c r="AB552" s="288">
        <v>17.014559864045452</v>
      </c>
      <c r="AC552" s="288">
        <v>1.7919370705872666</v>
      </c>
      <c r="AD552" s="288">
        <v>1.0207955039542713</v>
      </c>
    </row>
    <row r="553" spans="2:30" x14ac:dyDescent="0.3">
      <c r="B553" s="288"/>
      <c r="C553" s="288"/>
      <c r="D553" s="288"/>
      <c r="Y553" s="287"/>
      <c r="Z553" s="288">
        <v>17.444611504462664</v>
      </c>
      <c r="AA553" s="288">
        <v>16.55293043695589</v>
      </c>
      <c r="AB553" s="288">
        <v>17.014559864045452</v>
      </c>
      <c r="AC553" s="288">
        <v>1.8469387782546818</v>
      </c>
      <c r="AD553" s="288">
        <v>2.0514816031750462</v>
      </c>
    </row>
    <row r="554" spans="2:30" x14ac:dyDescent="0.3">
      <c r="B554" s="288"/>
      <c r="C554" s="288"/>
      <c r="D554" s="288"/>
      <c r="Y554" s="287"/>
      <c r="Z554" s="288">
        <v>15.033379677531999</v>
      </c>
      <c r="AA554" s="288">
        <v>16.227226064025391</v>
      </c>
      <c r="AB554" s="288">
        <v>17.014559864045452</v>
      </c>
      <c r="AC554" s="288">
        <v>3.3776280330068289</v>
      </c>
      <c r="AD554" s="288">
        <v>2.1442334389636124</v>
      </c>
    </row>
    <row r="555" spans="2:30" x14ac:dyDescent="0.3">
      <c r="B555" s="288"/>
      <c r="C555" s="288"/>
      <c r="D555" s="288"/>
      <c r="Y555" s="287">
        <v>44378</v>
      </c>
      <c r="Z555" s="288">
        <v>13.732249299254553</v>
      </c>
      <c r="AA555" s="288">
        <v>16.731611981296997</v>
      </c>
      <c r="AB555" s="288">
        <v>4.9584721275390393</v>
      </c>
      <c r="AC555" s="288">
        <v>1.7612816463707759</v>
      </c>
      <c r="AD555" s="288">
        <v>3.2242004549820229</v>
      </c>
    </row>
    <row r="556" spans="2:30" x14ac:dyDescent="0.3">
      <c r="B556" s="288"/>
      <c r="C556" s="288"/>
      <c r="D556" s="288"/>
      <c r="Y556" s="287"/>
      <c r="Z556" s="288">
        <v>20.345637421954564</v>
      </c>
      <c r="AA556" s="288">
        <v>16.130345114769234</v>
      </c>
      <c r="AB556" s="288">
        <v>4.9584721275390393</v>
      </c>
      <c r="AC556" s="288">
        <v>7.4950062832879212</v>
      </c>
      <c r="AD556" s="288">
        <v>3.1534848759457645</v>
      </c>
    </row>
    <row r="557" spans="2:30" x14ac:dyDescent="0.3">
      <c r="B557" s="288"/>
      <c r="C557" s="288"/>
      <c r="D557" s="288"/>
      <c r="Y557" s="287"/>
      <c r="Z557" s="288">
        <v>9.7631972796667483</v>
      </c>
      <c r="AA557" s="288">
        <v>15.780516271621082</v>
      </c>
      <c r="AB557" s="288">
        <v>4.9584721275390393</v>
      </c>
      <c r="AC557" s="288">
        <v>1.2835429803125749</v>
      </c>
      <c r="AD557" s="288">
        <v>3.6948890458007457</v>
      </c>
    </row>
    <row r="558" spans="2:30" x14ac:dyDescent="0.3">
      <c r="B558" s="288"/>
      <c r="C558" s="288"/>
      <c r="D558" s="288"/>
      <c r="Y558" s="287"/>
      <c r="Z558" s="288">
        <v>19.110920208598458</v>
      </c>
      <c r="AA558" s="288">
        <v>14.496532003071701</v>
      </c>
      <c r="AB558" s="288">
        <v>4.9584721275390393</v>
      </c>
      <c r="AC558" s="288">
        <v>5.0130683930541124</v>
      </c>
      <c r="AD558" s="288">
        <v>3.2488404791114909</v>
      </c>
    </row>
    <row r="559" spans="2:30" x14ac:dyDescent="0.3">
      <c r="B559" s="288"/>
      <c r="C559" s="288"/>
      <c r="D559" s="288"/>
      <c r="Y559" s="287"/>
      <c r="Z559" s="288">
        <v>17.482420411915662</v>
      </c>
      <c r="AA559" s="288">
        <v>13.422589622393291</v>
      </c>
      <c r="AB559" s="288">
        <v>4.9584721275390393</v>
      </c>
      <c r="AC559" s="288">
        <v>1.2969280173334568</v>
      </c>
      <c r="AD559" s="288">
        <v>2.8935819464178372</v>
      </c>
    </row>
    <row r="560" spans="2:30" x14ac:dyDescent="0.3">
      <c r="B560" s="288"/>
      <c r="C560" s="288"/>
      <c r="D560" s="288"/>
      <c r="Y560" s="287"/>
      <c r="Z560" s="288">
        <v>14.9958096024256</v>
      </c>
      <c r="AA560" s="288">
        <v>12.587946862384772</v>
      </c>
      <c r="AB560" s="288">
        <v>4.9584721275390393</v>
      </c>
      <c r="AC560" s="288">
        <v>5.6367679672395496</v>
      </c>
      <c r="AD560" s="288">
        <v>2.4846967168505478</v>
      </c>
    </row>
    <row r="561" spans="2:30" x14ac:dyDescent="0.3">
      <c r="B561" s="288"/>
      <c r="C561" s="288"/>
      <c r="D561" s="288"/>
      <c r="Y561" s="287"/>
      <c r="Z561" s="288">
        <v>6.0454897976863329</v>
      </c>
      <c r="AA561" s="288">
        <v>12.12425339362977</v>
      </c>
      <c r="AB561" s="288">
        <v>4.9584721275390393</v>
      </c>
      <c r="AC561" s="288">
        <v>0.25528806618204669</v>
      </c>
      <c r="AD561" s="288">
        <v>1.832941598810925</v>
      </c>
    </row>
    <row r="562" spans="2:30" x14ac:dyDescent="0.3">
      <c r="B562" s="288"/>
      <c r="C562" s="288"/>
      <c r="D562" s="288"/>
      <c r="Y562" s="287"/>
      <c r="Z562" s="288">
        <v>6.2146526345056827</v>
      </c>
      <c r="AA562" s="288">
        <v>10.495692839322567</v>
      </c>
      <c r="AB562" s="288">
        <v>4.9584721275390393</v>
      </c>
      <c r="AC562" s="288">
        <v>-0.72552808248480005</v>
      </c>
      <c r="AD562" s="288">
        <v>0.37800731419991557</v>
      </c>
    </row>
    <row r="563" spans="2:30" x14ac:dyDescent="0.3">
      <c r="B563" s="288"/>
      <c r="C563" s="288"/>
      <c r="D563" s="288"/>
      <c r="Y563" s="287"/>
      <c r="Z563" s="288">
        <v>14.503138101894912</v>
      </c>
      <c r="AA563" s="288">
        <v>9.669076803304657</v>
      </c>
      <c r="AB563" s="288">
        <v>4.9584721275390393</v>
      </c>
      <c r="AC563" s="288">
        <v>4.6328096763168958</v>
      </c>
      <c r="AD563" s="288">
        <v>-0.58177989460949475</v>
      </c>
    </row>
    <row r="564" spans="2:30" x14ac:dyDescent="0.3">
      <c r="B564" s="288"/>
      <c r="C564" s="288"/>
      <c r="D564" s="288"/>
      <c r="Y564" s="287"/>
      <c r="Z564" s="288">
        <v>6.5173429983817446</v>
      </c>
      <c r="AA564" s="288">
        <v>8.5073279730205158</v>
      </c>
      <c r="AB564" s="288">
        <v>4.9584721275390393</v>
      </c>
      <c r="AC564" s="288">
        <v>-3.2787428459647856</v>
      </c>
      <c r="AD564" s="288">
        <v>-1.5999984835945043</v>
      </c>
    </row>
    <row r="565" spans="2:30" x14ac:dyDescent="0.3">
      <c r="B565" s="288"/>
      <c r="C565" s="288"/>
      <c r="D565" s="288"/>
      <c r="Y565" s="287"/>
      <c r="Z565" s="288">
        <v>7.7109963284480383</v>
      </c>
      <c r="AA565" s="288">
        <v>7.9515981237104745</v>
      </c>
      <c r="AB565" s="288">
        <v>4.9584721275390393</v>
      </c>
      <c r="AC565" s="288">
        <v>-5.1714715992229543</v>
      </c>
      <c r="AD565" s="288">
        <v>-2.061254258415143</v>
      </c>
    </row>
    <row r="566" spans="2:30" x14ac:dyDescent="0.3">
      <c r="B566" s="288"/>
      <c r="C566" s="288"/>
      <c r="D566" s="288"/>
      <c r="Y566" s="287"/>
      <c r="Z566" s="288">
        <v>11.696108159790278</v>
      </c>
      <c r="AA566" s="288">
        <v>7.5362619783418099</v>
      </c>
      <c r="AB566" s="288">
        <v>4.9584721275390393</v>
      </c>
      <c r="AC566" s="288">
        <v>-5.4215824443324152</v>
      </c>
      <c r="AD566" s="288">
        <v>-2.1668905946064183</v>
      </c>
    </row>
    <row r="567" spans="2:30" x14ac:dyDescent="0.3">
      <c r="B567" s="288"/>
      <c r="C567" s="288"/>
      <c r="D567" s="288"/>
      <c r="Y567" s="287"/>
      <c r="Z567" s="288">
        <v>6.8635677904366208</v>
      </c>
      <c r="AA567" s="288">
        <v>7.2096961180665575</v>
      </c>
      <c r="AB567" s="288">
        <v>4.9584721275390393</v>
      </c>
      <c r="AC567" s="288">
        <v>-1.4907621556555171</v>
      </c>
      <c r="AD567" s="288">
        <v>-2.2792557525793415</v>
      </c>
    </row>
    <row r="568" spans="2:30" x14ac:dyDescent="0.3">
      <c r="B568" s="288"/>
      <c r="C568" s="288"/>
      <c r="D568" s="288"/>
      <c r="Y568" s="287"/>
      <c r="Z568" s="288">
        <v>2.1553808525160476</v>
      </c>
      <c r="AA568" s="288">
        <v>5.983221192644181</v>
      </c>
      <c r="AB568" s="288">
        <v>4.9584721275390393</v>
      </c>
      <c r="AC568" s="288">
        <v>-2.973502357562424</v>
      </c>
      <c r="AD568" s="288">
        <v>-2.3969885912341522</v>
      </c>
    </row>
    <row r="569" spans="2:30" x14ac:dyDescent="0.3">
      <c r="B569" s="288"/>
      <c r="C569" s="288"/>
      <c r="D569" s="288"/>
      <c r="Y569" s="287"/>
      <c r="Z569" s="288">
        <v>3.3072996169250275</v>
      </c>
      <c r="AA569" s="288">
        <v>4.2243792036649941</v>
      </c>
      <c r="AB569" s="288">
        <v>4.9584721275390393</v>
      </c>
      <c r="AC569" s="288">
        <v>-1.4649824358237282</v>
      </c>
      <c r="AD569" s="288">
        <v>-3.509917249030039</v>
      </c>
    </row>
    <row r="570" spans="2:30" x14ac:dyDescent="0.3">
      <c r="B570" s="288"/>
      <c r="C570" s="288"/>
      <c r="D570" s="288"/>
      <c r="Y570" s="287"/>
      <c r="Z570" s="288">
        <v>12.217177079968147</v>
      </c>
      <c r="AA570" s="288">
        <v>3.5859771163977618</v>
      </c>
      <c r="AB570" s="288">
        <v>4.9584721275390393</v>
      </c>
      <c r="AC570" s="288">
        <v>3.846253570506434</v>
      </c>
      <c r="AD570" s="288">
        <v>-3.4271737260842547</v>
      </c>
    </row>
    <row r="571" spans="2:30" x14ac:dyDescent="0.3">
      <c r="B571" s="288"/>
      <c r="C571" s="288"/>
      <c r="D571" s="288"/>
      <c r="Y571" s="287"/>
      <c r="Z571" s="288">
        <v>-2.0679814795748879</v>
      </c>
      <c r="AA571" s="288">
        <v>3.320469182735728</v>
      </c>
      <c r="AB571" s="288">
        <v>4.9584721275390393</v>
      </c>
      <c r="AC571" s="288">
        <v>-4.1028727165484611</v>
      </c>
      <c r="AD571" s="288">
        <v>-3.5417200414948531</v>
      </c>
    </row>
    <row r="572" spans="2:30" x14ac:dyDescent="0.3">
      <c r="B572" s="288"/>
      <c r="C572" s="288"/>
      <c r="D572" s="288"/>
      <c r="Y572" s="287"/>
      <c r="Z572" s="288">
        <v>-4.6008975944062671</v>
      </c>
      <c r="AA572" s="288">
        <v>3.4727552315605785</v>
      </c>
      <c r="AB572" s="288">
        <v>4.9584721275390393</v>
      </c>
      <c r="AC572" s="288">
        <v>-12.961972203794161</v>
      </c>
      <c r="AD572" s="288">
        <v>-3.1317645072808955</v>
      </c>
    </row>
    <row r="573" spans="2:30" x14ac:dyDescent="0.3">
      <c r="B573" s="288"/>
      <c r="C573" s="288"/>
      <c r="D573" s="288"/>
      <c r="Y573" s="287"/>
      <c r="Z573" s="288">
        <v>7.2272935489196426</v>
      </c>
      <c r="AA573" s="288">
        <v>3.5780172880204062</v>
      </c>
      <c r="AB573" s="288">
        <v>4.9584721275390393</v>
      </c>
      <c r="AC573" s="288">
        <v>-4.8423777837119246</v>
      </c>
      <c r="AD573" s="288">
        <v>-2.8670519217622905</v>
      </c>
    </row>
    <row r="574" spans="2:30" x14ac:dyDescent="0.3">
      <c r="B574" s="288"/>
      <c r="C574" s="288"/>
      <c r="D574" s="288"/>
      <c r="Y574" s="287"/>
      <c r="Z574" s="288">
        <v>5.0050122548023896</v>
      </c>
      <c r="AA574" s="288">
        <v>2.4567226344776585</v>
      </c>
      <c r="AB574" s="288">
        <v>4.9584721275390393</v>
      </c>
      <c r="AC574" s="288">
        <v>-2.2925863635297077</v>
      </c>
      <c r="AD574" s="288">
        <v>-3.3874725790322202</v>
      </c>
    </row>
    <row r="575" spans="2:30" x14ac:dyDescent="0.3">
      <c r="B575" s="288"/>
      <c r="C575" s="288"/>
      <c r="D575" s="288"/>
      <c r="Y575" s="287"/>
      <c r="Z575" s="288">
        <v>3.2213831942899991</v>
      </c>
      <c r="AA575" s="288">
        <v>2.9355644969201076</v>
      </c>
      <c r="AB575" s="288">
        <v>4.9584721275390393</v>
      </c>
      <c r="AC575" s="288">
        <v>-0.10381361806472</v>
      </c>
      <c r="AD575" s="288">
        <v>-3.4501864355082614</v>
      </c>
    </row>
    <row r="576" spans="2:30" x14ac:dyDescent="0.3">
      <c r="B576" s="288"/>
      <c r="C576" s="288"/>
      <c r="D576" s="288"/>
      <c r="Y576" s="287"/>
      <c r="Z576" s="288">
        <v>4.0441340121438207</v>
      </c>
      <c r="AA576" s="288">
        <v>3.9162122680530502</v>
      </c>
      <c r="AB576" s="288">
        <v>4.9584721275390393</v>
      </c>
      <c r="AC576" s="288">
        <v>0.38800566280650628</v>
      </c>
      <c r="AD576" s="288">
        <v>-2.552256997656118</v>
      </c>
    </row>
    <row r="577" spans="2:30" x14ac:dyDescent="0.3">
      <c r="B577" s="288"/>
      <c r="C577" s="288"/>
      <c r="D577" s="288"/>
      <c r="Y577" s="287"/>
      <c r="Z577" s="288">
        <v>4.3681145051689159</v>
      </c>
      <c r="AA577" s="288">
        <v>3.9077029664971419</v>
      </c>
      <c r="AB577" s="288">
        <v>4.9584721275390393</v>
      </c>
      <c r="AC577" s="288">
        <v>0.20330896961692702</v>
      </c>
      <c r="AD577" s="288">
        <v>-2.7765630091545188</v>
      </c>
    </row>
    <row r="578" spans="2:30" x14ac:dyDescent="0.3">
      <c r="B578" s="288"/>
      <c r="C578" s="288"/>
      <c r="D578" s="288"/>
      <c r="Y578" s="287"/>
      <c r="Z578" s="288">
        <v>1.2839115575222531</v>
      </c>
      <c r="AA578" s="288">
        <v>3.8178882528477618</v>
      </c>
      <c r="AB578" s="288">
        <v>4.9584721275390393</v>
      </c>
      <c r="AC578" s="288">
        <v>-4.5418697118807501</v>
      </c>
      <c r="AD578" s="288">
        <v>-2.2742930376491466</v>
      </c>
    </row>
    <row r="579" spans="2:30" x14ac:dyDescent="0.3">
      <c r="B579" s="288"/>
      <c r="C579" s="288"/>
      <c r="D579" s="288"/>
      <c r="Y579" s="287"/>
      <c r="Z579" s="288">
        <v>2.2636368035243319</v>
      </c>
      <c r="AA579" s="288">
        <v>4.2526384784878752</v>
      </c>
      <c r="AB579" s="288">
        <v>4.9584721275390393</v>
      </c>
      <c r="AC579" s="288">
        <v>-6.6764661388291557</v>
      </c>
      <c r="AD579" s="288">
        <v>-2.2457271794598364</v>
      </c>
    </row>
    <row r="580" spans="2:30" x14ac:dyDescent="0.3">
      <c r="B580" s="288"/>
      <c r="C580" s="288"/>
      <c r="D580" s="288"/>
      <c r="Y580" s="287"/>
      <c r="Z580" s="288">
        <v>7.1677284380282886</v>
      </c>
      <c r="AA580" s="288">
        <v>4.2228239022594085</v>
      </c>
      <c r="AB580" s="288">
        <v>4.9584721275390393</v>
      </c>
      <c r="AC580" s="288">
        <v>-6.4125198642007319</v>
      </c>
      <c r="AD580" s="288">
        <v>-2.4197253928344753</v>
      </c>
    </row>
    <row r="581" spans="2:30" x14ac:dyDescent="0.3">
      <c r="B581" s="288"/>
      <c r="C581" s="288"/>
      <c r="D581" s="288"/>
      <c r="Y581" s="287"/>
      <c r="Z581" s="288">
        <v>4.3763092592567263</v>
      </c>
      <c r="AA581" s="288">
        <v>4.1442891709729128</v>
      </c>
      <c r="AB581" s="288">
        <v>4.9584721275390393</v>
      </c>
      <c r="AC581" s="288">
        <v>1.2233034370078997</v>
      </c>
      <c r="AD581" s="288">
        <v>-2.3969848670680949</v>
      </c>
    </row>
    <row r="582" spans="2:30" x14ac:dyDescent="0.3">
      <c r="B582" s="288"/>
      <c r="C582" s="288"/>
      <c r="D582" s="288"/>
      <c r="Y582" s="287"/>
      <c r="Z582" s="288">
        <v>6.2646347737707933</v>
      </c>
      <c r="AA582" s="288">
        <v>4.6927747849688854</v>
      </c>
      <c r="AB582" s="288">
        <v>4.9584721275390393</v>
      </c>
      <c r="AC582" s="288">
        <v>9.6147389260451632E-2</v>
      </c>
      <c r="AD582" s="288">
        <v>-1.7697773476592431</v>
      </c>
    </row>
    <row r="583" spans="2:30" x14ac:dyDescent="0.3">
      <c r="B583" s="288"/>
      <c r="C583" s="288"/>
      <c r="D583" s="288"/>
      <c r="Y583" s="287"/>
      <c r="Z583" s="288">
        <v>3.8354319785445474</v>
      </c>
      <c r="AA583" s="288">
        <v>6.2284140419683096</v>
      </c>
      <c r="AB583" s="288">
        <v>4.9584721275390393</v>
      </c>
      <c r="AC583" s="288">
        <v>-0.82998183081596721</v>
      </c>
      <c r="AD583" s="288">
        <v>-1.0536562372310852E-2</v>
      </c>
    </row>
    <row r="584" spans="2:30" x14ac:dyDescent="0.3">
      <c r="B584" s="288"/>
      <c r="C584" s="288"/>
      <c r="D584" s="288"/>
      <c r="Y584" s="287"/>
      <c r="Z584" s="288">
        <v>3.818371386163447</v>
      </c>
      <c r="AA584" s="288">
        <v>6.1869945494512342</v>
      </c>
      <c r="AB584" s="288">
        <v>4.9584721275390393</v>
      </c>
      <c r="AC584" s="288">
        <v>0.36249264998158992</v>
      </c>
      <c r="AD584" s="288">
        <v>0.52745480636636854</v>
      </c>
    </row>
    <row r="585" spans="2:30" x14ac:dyDescent="0.3">
      <c r="B585" s="288"/>
      <c r="C585" s="288"/>
      <c r="D585" s="288"/>
      <c r="Y585" s="287"/>
      <c r="Z585" s="288">
        <v>5.1233108554940614</v>
      </c>
      <c r="AA585" s="288">
        <v>6.0618361647236796</v>
      </c>
      <c r="AB585" s="288">
        <v>4.9584721275390393</v>
      </c>
      <c r="AC585" s="288">
        <v>-0.15141707601878807</v>
      </c>
      <c r="AD585" s="288">
        <v>1.9395584852030572E-2</v>
      </c>
    </row>
    <row r="586" spans="2:30" x14ac:dyDescent="0.3">
      <c r="B586" s="288"/>
      <c r="C586" s="288"/>
      <c r="D586" s="288"/>
      <c r="Y586" s="287">
        <v>44409</v>
      </c>
      <c r="Z586" s="288">
        <v>13.013111602520304</v>
      </c>
      <c r="AA586" s="288">
        <v>5.8587772638135096</v>
      </c>
      <c r="AB586" s="288">
        <v>4.9584721275390393</v>
      </c>
      <c r="AC586" s="288">
        <v>5.63821935817937</v>
      </c>
      <c r="AD586" s="288">
        <v>-0.21491671284998606</v>
      </c>
    </row>
    <row r="587" spans="2:30" x14ac:dyDescent="0.3">
      <c r="B587" s="288"/>
      <c r="C587" s="288"/>
      <c r="D587" s="288"/>
      <c r="Y587" s="287"/>
      <c r="Z587" s="288">
        <v>6.8777919904087623</v>
      </c>
      <c r="AA587" s="288">
        <v>6.2914104564844617</v>
      </c>
      <c r="AB587" s="288">
        <v>4.9584721275390393</v>
      </c>
      <c r="AC587" s="288">
        <v>-2.6465802830299765</v>
      </c>
      <c r="AD587" s="288">
        <v>-0.13316906855193419</v>
      </c>
    </row>
    <row r="588" spans="2:30" x14ac:dyDescent="0.3">
      <c r="B588" s="288"/>
      <c r="C588" s="288"/>
      <c r="D588" s="288"/>
      <c r="Y588" s="287"/>
      <c r="Z588" s="288">
        <v>3.5002005661638407</v>
      </c>
      <c r="AA588" s="288">
        <v>6.5386363641678713</v>
      </c>
      <c r="AB588" s="288">
        <v>4.9584721275390393</v>
      </c>
      <c r="AC588" s="288">
        <v>-2.3331111135924658</v>
      </c>
      <c r="AD588" s="288">
        <v>0.17144175176079354</v>
      </c>
    </row>
    <row r="589" spans="2:30" x14ac:dyDescent="0.3">
      <c r="B589" s="288"/>
      <c r="C589" s="288"/>
      <c r="D589" s="288"/>
      <c r="Y589" s="287"/>
      <c r="Z589" s="288">
        <v>4.8432224673996078</v>
      </c>
      <c r="AA589" s="288">
        <v>6.65642319457982</v>
      </c>
      <c r="AB589" s="288">
        <v>4.9584721275390393</v>
      </c>
      <c r="AC589" s="288">
        <v>-1.5440386946536648</v>
      </c>
      <c r="AD589" s="288">
        <v>0.66636771751861501</v>
      </c>
    </row>
    <row r="590" spans="2:30" x14ac:dyDescent="0.3">
      <c r="B590" s="288"/>
      <c r="C590" s="288"/>
      <c r="D590" s="288"/>
      <c r="Y590" s="287"/>
      <c r="Z590" s="288">
        <v>6.8638643272412052</v>
      </c>
      <c r="AA590" s="288">
        <v>5.7889460171415967</v>
      </c>
      <c r="AB590" s="288">
        <v>4.9584721275390393</v>
      </c>
      <c r="AC590" s="288">
        <v>-0.25774832072960407</v>
      </c>
      <c r="AD590" s="288">
        <v>0.40444231915692797</v>
      </c>
    </row>
    <row r="591" spans="2:30" x14ac:dyDescent="0.3">
      <c r="B591" s="288"/>
      <c r="C591" s="288"/>
      <c r="D591" s="288"/>
      <c r="Y591" s="287"/>
      <c r="Z591" s="288">
        <v>5.5489527399473202</v>
      </c>
      <c r="AA591" s="288">
        <v>6.5964283634509799</v>
      </c>
      <c r="AB591" s="288">
        <v>4.9584721275390393</v>
      </c>
      <c r="AC591" s="288">
        <v>2.494768392170684</v>
      </c>
      <c r="AD591" s="288">
        <v>1.811575556416102</v>
      </c>
    </row>
    <row r="592" spans="2:30" x14ac:dyDescent="0.3">
      <c r="B592" s="288"/>
      <c r="C592" s="288"/>
      <c r="D592" s="288"/>
      <c r="Y592" s="287"/>
      <c r="Z592" s="288">
        <v>5.9478186683777015</v>
      </c>
      <c r="AA592" s="288">
        <v>6.9039672902891862</v>
      </c>
      <c r="AB592" s="288">
        <v>4.9584721275390393</v>
      </c>
      <c r="AC592" s="288">
        <v>3.3130646842859619</v>
      </c>
      <c r="AD592" s="288">
        <v>2.5039938529091006</v>
      </c>
    </row>
    <row r="593" spans="2:30" x14ac:dyDescent="0.3">
      <c r="B593" s="288"/>
      <c r="C593" s="288"/>
      <c r="D593" s="288"/>
      <c r="Y593" s="287"/>
      <c r="Z593" s="288">
        <v>6.9407713604527359</v>
      </c>
      <c r="AA593" s="288">
        <v>7.0357443971323192</v>
      </c>
      <c r="AB593" s="288">
        <v>4.9584721275390393</v>
      </c>
      <c r="AC593" s="288">
        <v>3.8047415696475611</v>
      </c>
      <c r="AD593" s="288">
        <v>2.7438445393566968</v>
      </c>
    </row>
    <row r="594" spans="2:30" x14ac:dyDescent="0.3">
      <c r="B594" s="288"/>
      <c r="C594" s="288"/>
      <c r="D594" s="288"/>
      <c r="Y594" s="287"/>
      <c r="Z594" s="288">
        <v>12.530168414574447</v>
      </c>
      <c r="AA594" s="288">
        <v>6.7121109344776739</v>
      </c>
      <c r="AB594" s="288">
        <v>4.9584721275390393</v>
      </c>
      <c r="AC594" s="288">
        <v>7.2033523777842419</v>
      </c>
      <c r="AD594" s="288">
        <v>2.3688839663699008</v>
      </c>
    </row>
    <row r="595" spans="2:30" x14ac:dyDescent="0.3">
      <c r="B595" s="288"/>
      <c r="C595" s="288"/>
      <c r="D595" s="288"/>
      <c r="Y595" s="287"/>
      <c r="Z595" s="288">
        <v>5.6529730540312881</v>
      </c>
      <c r="AA595" s="288">
        <v>6.6148496458782544</v>
      </c>
      <c r="AB595" s="288">
        <v>4.9584721275390393</v>
      </c>
      <c r="AC595" s="288">
        <v>2.5138169618585238</v>
      </c>
      <c r="AD595" s="288">
        <v>2.3031719714081538</v>
      </c>
    </row>
    <row r="596" spans="2:30" x14ac:dyDescent="0.3">
      <c r="B596" s="288"/>
      <c r="C596" s="288"/>
      <c r="D596" s="288"/>
      <c r="Y596" s="287"/>
      <c r="Z596" s="288">
        <v>5.7656622153015409</v>
      </c>
      <c r="AA596" s="288">
        <v>7.1037451656748516</v>
      </c>
      <c r="AB596" s="288">
        <v>4.9584721275390393</v>
      </c>
      <c r="AC596" s="288">
        <v>0.13491611047950869</v>
      </c>
      <c r="AD596" s="288">
        <v>2.4157701021604203</v>
      </c>
    </row>
    <row r="597" spans="2:30" x14ac:dyDescent="0.3">
      <c r="B597" s="288"/>
      <c r="C597" s="288"/>
      <c r="D597" s="288"/>
      <c r="Y597" s="287"/>
      <c r="Z597" s="288">
        <v>4.5984300886586853</v>
      </c>
      <c r="AA597" s="288">
        <v>8.0504792155195943</v>
      </c>
      <c r="AB597" s="288">
        <v>4.9584721275390393</v>
      </c>
      <c r="AC597" s="288">
        <v>-2.8824723316371745</v>
      </c>
      <c r="AD597" s="288">
        <v>2.614247303356783</v>
      </c>
    </row>
    <row r="598" spans="2:30" x14ac:dyDescent="0.3">
      <c r="B598" s="288"/>
      <c r="C598" s="288"/>
      <c r="D598" s="288"/>
      <c r="Y598" s="287"/>
      <c r="Z598" s="288">
        <v>4.8681237197513818</v>
      </c>
      <c r="AA598" s="288">
        <v>6.7174422774164881</v>
      </c>
      <c r="AB598" s="288">
        <v>4.9584721275390393</v>
      </c>
      <c r="AC598" s="288">
        <v>2.0347844274384528</v>
      </c>
      <c r="AD598" s="288">
        <v>2.3049237903959869</v>
      </c>
    </row>
    <row r="599" spans="2:30" x14ac:dyDescent="0.3">
      <c r="B599" s="288"/>
      <c r="C599" s="288"/>
      <c r="D599" s="288"/>
      <c r="Y599" s="287"/>
      <c r="Z599" s="288">
        <v>9.3700873069538773</v>
      </c>
      <c r="AA599" s="288">
        <v>6.5047048224121236</v>
      </c>
      <c r="AB599" s="288">
        <v>4.9584721275390393</v>
      </c>
      <c r="AC599" s="288">
        <v>4.1012515995518299</v>
      </c>
      <c r="AD599" s="288">
        <v>2.6197934545968593</v>
      </c>
    </row>
    <row r="600" spans="2:30" x14ac:dyDescent="0.3">
      <c r="B600" s="288"/>
      <c r="C600" s="288"/>
      <c r="D600" s="288"/>
      <c r="Y600" s="287"/>
      <c r="Z600" s="288">
        <v>13.567909709365933</v>
      </c>
      <c r="AA600" s="288">
        <v>6.4691233729646012</v>
      </c>
      <c r="AB600" s="288">
        <v>4.9584721275390393</v>
      </c>
      <c r="AC600" s="288">
        <v>5.1940819780220977</v>
      </c>
      <c r="AD600" s="288">
        <v>2.8193247716197498</v>
      </c>
    </row>
    <row r="601" spans="2:30" x14ac:dyDescent="0.3">
      <c r="B601" s="288"/>
      <c r="C601" s="288"/>
      <c r="D601" s="288"/>
      <c r="Y601" s="287"/>
      <c r="Z601" s="288">
        <v>3.1989098478527112</v>
      </c>
      <c r="AA601" s="288">
        <v>6.9130701736543028</v>
      </c>
      <c r="AB601" s="288">
        <v>4.9584721275390393</v>
      </c>
      <c r="AC601" s="288">
        <v>5.0380877870586716</v>
      </c>
      <c r="AD601" s="288">
        <v>3.2629584345708968</v>
      </c>
    </row>
    <row r="602" spans="2:30" x14ac:dyDescent="0.3">
      <c r="B602" s="288"/>
      <c r="C602" s="288"/>
      <c r="D602" s="288"/>
      <c r="Y602" s="287"/>
      <c r="Z602" s="288">
        <v>4.1638108690007316</v>
      </c>
      <c r="AA602" s="288">
        <v>6.7947102943814581</v>
      </c>
      <c r="AB602" s="288">
        <v>4.9584721275390393</v>
      </c>
      <c r="AC602" s="288">
        <v>4.717904611264629</v>
      </c>
      <c r="AD602" s="288">
        <v>2.6739017262622888</v>
      </c>
    </row>
    <row r="603" spans="2:30" x14ac:dyDescent="0.3">
      <c r="B603" s="288"/>
      <c r="C603" s="288"/>
      <c r="D603" s="288"/>
      <c r="Y603" s="287"/>
      <c r="Z603" s="288">
        <v>5.5165920691688797</v>
      </c>
      <c r="AA603" s="288">
        <v>7.1250111180079951</v>
      </c>
      <c r="AB603" s="288">
        <v>4.9584721275390393</v>
      </c>
      <c r="AC603" s="288">
        <v>1.5316353296397409</v>
      </c>
      <c r="AD603" s="288">
        <v>2.8406157213174885</v>
      </c>
    </row>
    <row r="604" spans="2:30" x14ac:dyDescent="0.3">
      <c r="B604" s="288"/>
      <c r="C604" s="288"/>
      <c r="D604" s="288"/>
      <c r="Y604" s="287"/>
      <c r="Z604" s="288">
        <v>7.7060576934865974</v>
      </c>
      <c r="AA604" s="288">
        <v>6.6204139649500666</v>
      </c>
      <c r="AB604" s="288">
        <v>4.9584721275390393</v>
      </c>
      <c r="AC604" s="288">
        <v>0.22296330902085515</v>
      </c>
      <c r="AD604" s="288">
        <v>2.5744767064344507</v>
      </c>
    </row>
    <row r="605" spans="2:30" x14ac:dyDescent="0.3">
      <c r="B605" s="288"/>
      <c r="C605" s="288"/>
      <c r="D605" s="288"/>
      <c r="Y605" s="287"/>
      <c r="Z605" s="288">
        <v>4.0396045648414658</v>
      </c>
      <c r="AA605" s="288">
        <v>6.8711726766351706</v>
      </c>
      <c r="AB605" s="288">
        <v>4.9584721275390393</v>
      </c>
      <c r="AC605" s="288">
        <v>-2.0886125307218038</v>
      </c>
      <c r="AD605" s="288">
        <v>1.961645699203014</v>
      </c>
    </row>
    <row r="606" spans="2:30" x14ac:dyDescent="0.3">
      <c r="B606" s="288"/>
      <c r="C606" s="288"/>
      <c r="D606" s="288"/>
      <c r="Y606" s="287"/>
      <c r="Z606" s="288">
        <v>11.682193072339645</v>
      </c>
      <c r="AA606" s="288">
        <v>6.8803770958582051</v>
      </c>
      <c r="AB606" s="288">
        <v>4.9584721275390393</v>
      </c>
      <c r="AC606" s="288">
        <v>5.2682495649382304</v>
      </c>
      <c r="AD606" s="288">
        <v>1.1819246622271951</v>
      </c>
    </row>
    <row r="607" spans="2:30" x14ac:dyDescent="0.3">
      <c r="B607" s="288"/>
      <c r="C607" s="288"/>
      <c r="D607" s="288"/>
      <c r="Y607" s="287"/>
      <c r="Z607" s="288">
        <v>10.035729637960435</v>
      </c>
      <c r="AA607" s="288">
        <v>6.7836713195909004</v>
      </c>
      <c r="AB607" s="288">
        <v>4.9584721275390393</v>
      </c>
      <c r="AC607" s="288">
        <v>3.331108873840833</v>
      </c>
      <c r="AD607" s="288">
        <v>1.1934833463386971</v>
      </c>
    </row>
    <row r="608" spans="2:30" x14ac:dyDescent="0.3">
      <c r="B608" s="288"/>
      <c r="C608" s="288"/>
      <c r="D608" s="288"/>
      <c r="Y608" s="287"/>
      <c r="Z608" s="288">
        <v>4.95422082964844</v>
      </c>
      <c r="AA608" s="288">
        <v>5.6991471379906047</v>
      </c>
      <c r="AB608" s="288">
        <v>4.9584721275390393</v>
      </c>
      <c r="AC608" s="288">
        <v>0.74827073643861297</v>
      </c>
      <c r="AD608" s="288">
        <v>0.98894912128240464</v>
      </c>
    </row>
    <row r="609" spans="2:30" x14ac:dyDescent="0.3">
      <c r="B609" s="288"/>
      <c r="C609" s="288"/>
      <c r="D609" s="288"/>
      <c r="Y609" s="287"/>
      <c r="Z609" s="288">
        <v>4.2282418035619616</v>
      </c>
      <c r="AA609" s="288">
        <v>5.314871143175103</v>
      </c>
      <c r="AB609" s="288">
        <v>4.9584721275390393</v>
      </c>
      <c r="AC609" s="288">
        <v>-0.7401426475661026</v>
      </c>
      <c r="AD609" s="288">
        <v>1.3872232747194155</v>
      </c>
    </row>
    <row r="610" spans="2:30" x14ac:dyDescent="0.3">
      <c r="B610" s="288"/>
      <c r="C610" s="288"/>
      <c r="D610" s="288"/>
      <c r="Y610" s="287"/>
      <c r="Z610" s="288">
        <v>4.8396516352977459</v>
      </c>
      <c r="AA610" s="288">
        <v>4.1939530333826136</v>
      </c>
      <c r="AB610" s="288">
        <v>4.9584721275390393</v>
      </c>
      <c r="AC610" s="288">
        <v>1.612546118420255</v>
      </c>
      <c r="AD610" s="288">
        <v>0.95654694763528469</v>
      </c>
    </row>
    <row r="611" spans="2:30" x14ac:dyDescent="0.3">
      <c r="B611" s="288"/>
      <c r="C611" s="288"/>
      <c r="D611" s="288"/>
      <c r="Y611" s="287"/>
      <c r="Z611" s="288">
        <v>0.11438842228453028</v>
      </c>
      <c r="AA611" s="288">
        <v>3.4870585952502986</v>
      </c>
      <c r="AB611" s="288">
        <v>4.9584721275390393</v>
      </c>
      <c r="AC611" s="288">
        <v>-1.2087762663731922</v>
      </c>
      <c r="AD611" s="288">
        <v>0.8907365375727595</v>
      </c>
    </row>
    <row r="612" spans="2:30" x14ac:dyDescent="0.3">
      <c r="B612" s="288"/>
      <c r="C612" s="288"/>
      <c r="D612" s="288"/>
      <c r="Y612" s="287"/>
      <c r="Z612" s="288">
        <v>1.3496726011329643</v>
      </c>
      <c r="AA612" s="288">
        <v>3.484096646805134</v>
      </c>
      <c r="AB612" s="288">
        <v>4.9584721275390393</v>
      </c>
      <c r="AC612" s="288">
        <v>0.69930654333727205</v>
      </c>
      <c r="AD612" s="288">
        <v>1.0428322885759715</v>
      </c>
    </row>
    <row r="613" spans="2:30" x14ac:dyDescent="0.3">
      <c r="B613" s="288"/>
      <c r="C613" s="288"/>
      <c r="D613" s="288"/>
      <c r="Y613" s="287"/>
      <c r="Z613" s="288">
        <v>3.8357663037922194</v>
      </c>
      <c r="AA613" s="288">
        <v>3.5624954820946906</v>
      </c>
      <c r="AB613" s="288">
        <v>4.9584721275390393</v>
      </c>
      <c r="AC613" s="288">
        <v>2.2535152753493151</v>
      </c>
      <c r="AD613" s="288">
        <v>1.3757786650910393</v>
      </c>
    </row>
    <row r="614" spans="2:30" x14ac:dyDescent="0.3">
      <c r="B614" s="288"/>
      <c r="C614" s="288"/>
      <c r="D614" s="288"/>
      <c r="Y614" s="287"/>
      <c r="Z614" s="288">
        <v>5.08746857103423</v>
      </c>
      <c r="AA614" s="288">
        <v>3.494849799199506</v>
      </c>
      <c r="AB614" s="288">
        <v>4.9584721275390393</v>
      </c>
      <c r="AC614" s="288">
        <v>2.8704360034031566</v>
      </c>
      <c r="AD614" s="288">
        <v>1.2939094433519074</v>
      </c>
    </row>
    <row r="615" spans="2:30" x14ac:dyDescent="0.3">
      <c r="B615" s="288"/>
      <c r="C615" s="288"/>
      <c r="D615" s="288"/>
      <c r="Y615" s="287"/>
      <c r="Z615" s="288">
        <v>4.9334871905322846</v>
      </c>
      <c r="AA615" s="288">
        <v>4.0718144641893188</v>
      </c>
      <c r="AB615" s="288">
        <v>4.9584721275390393</v>
      </c>
      <c r="AC615" s="288">
        <v>1.8129409934610976</v>
      </c>
      <c r="AD615" s="288">
        <v>1.1169739848325142</v>
      </c>
    </row>
    <row r="616" spans="2:30" x14ac:dyDescent="0.3">
      <c r="B616" s="288"/>
      <c r="C616" s="288"/>
      <c r="D616" s="288"/>
      <c r="Y616" s="287"/>
      <c r="Z616" s="288">
        <v>4.777033650588864</v>
      </c>
      <c r="AA616" s="288">
        <v>4.3366000720089986</v>
      </c>
      <c r="AB616" s="288">
        <v>4.9584721275390393</v>
      </c>
      <c r="AC616" s="288">
        <v>1.5904819880393717</v>
      </c>
      <c r="AD616" s="288">
        <v>1.0249237511556544</v>
      </c>
    </row>
    <row r="617" spans="2:30" x14ac:dyDescent="0.3">
      <c r="B617" s="288"/>
      <c r="C617" s="288"/>
      <c r="D617" s="288"/>
      <c r="Y617" s="287">
        <v>44440</v>
      </c>
      <c r="Z617" s="288">
        <v>4.3661318550314494</v>
      </c>
      <c r="AA617" s="288">
        <v>3.8148494161137121</v>
      </c>
      <c r="AB617" s="288">
        <v>4.9584721275390393</v>
      </c>
      <c r="AC617" s="288">
        <v>1.0394615662463309</v>
      </c>
      <c r="AD617" s="288">
        <v>0.57047281095378011</v>
      </c>
    </row>
    <row r="618" spans="2:30" x14ac:dyDescent="0.3">
      <c r="B618" s="288"/>
      <c r="C618" s="288"/>
      <c r="D618" s="288"/>
      <c r="Y618" s="287"/>
      <c r="Z618" s="288">
        <v>4.1531410772132222</v>
      </c>
      <c r="AA618" s="288">
        <v>4.1244491930989593</v>
      </c>
      <c r="AB618" s="288">
        <v>4.9584721275390393</v>
      </c>
      <c r="AC618" s="288">
        <v>-2.4473244760089443</v>
      </c>
      <c r="AD618" s="288">
        <v>0.53905837811433754</v>
      </c>
    </row>
    <row r="619" spans="2:30" x14ac:dyDescent="0.3">
      <c r="B619" s="288"/>
      <c r="C619" s="288"/>
      <c r="D619" s="288"/>
      <c r="Y619" s="287"/>
      <c r="Z619" s="288">
        <v>3.203171855870723</v>
      </c>
      <c r="AA619" s="288">
        <v>4.3302837554223865</v>
      </c>
      <c r="AB619" s="288">
        <v>4.9584721275390393</v>
      </c>
      <c r="AC619" s="288">
        <v>5.4954907599253033E-2</v>
      </c>
      <c r="AD619" s="288">
        <v>0.54594407473598294</v>
      </c>
    </row>
    <row r="620" spans="2:30" x14ac:dyDescent="0.3">
      <c r="B620" s="288"/>
      <c r="C620" s="288"/>
      <c r="D620" s="288"/>
      <c r="Y620" s="287"/>
      <c r="Z620" s="288">
        <v>0.18351171252521337</v>
      </c>
      <c r="AA620" s="288">
        <v>4.2038973245769125</v>
      </c>
      <c r="AB620" s="288">
        <v>4.9584721275390393</v>
      </c>
      <c r="AC620" s="288">
        <v>-0.9276413060638049</v>
      </c>
      <c r="AD620" s="288">
        <v>0.62227479319604129</v>
      </c>
    </row>
    <row r="621" spans="2:30" x14ac:dyDescent="0.3">
      <c r="B621" s="288"/>
      <c r="C621" s="288"/>
      <c r="D621" s="288"/>
      <c r="Y621" s="287"/>
      <c r="Z621" s="288">
        <v>7.2546670099309631</v>
      </c>
      <c r="AA621" s="288">
        <v>4.1415847581441927</v>
      </c>
      <c r="AB621" s="288">
        <v>4.9584721275390393</v>
      </c>
      <c r="AC621" s="288">
        <v>2.6505349735270585</v>
      </c>
      <c r="AD621" s="288">
        <v>1.1802757311305823</v>
      </c>
    </row>
    <row r="622" spans="2:30" x14ac:dyDescent="0.3">
      <c r="B622" s="288"/>
      <c r="C622" s="288"/>
      <c r="D622" s="288"/>
      <c r="Y622" s="287"/>
      <c r="Z622" s="288">
        <v>6.3743291267962734</v>
      </c>
      <c r="AA622" s="288">
        <v>4.1895822824376756</v>
      </c>
      <c r="AB622" s="288">
        <v>4.9584721275390393</v>
      </c>
      <c r="AC622" s="288">
        <v>1.8611408698126155</v>
      </c>
      <c r="AD622" s="288">
        <v>1.947250889989854</v>
      </c>
    </row>
    <row r="623" spans="2:30" x14ac:dyDescent="0.3">
      <c r="B623" s="288"/>
      <c r="C623" s="288"/>
      <c r="D623" s="288"/>
      <c r="Y623" s="287"/>
      <c r="Z623" s="288">
        <v>3.8923286346705455</v>
      </c>
      <c r="AA623" s="288">
        <v>4.1549179253329696</v>
      </c>
      <c r="AB623" s="288">
        <v>4.9584721275390393</v>
      </c>
      <c r="AC623" s="288">
        <v>2.1247970172597803</v>
      </c>
      <c r="AD623" s="288">
        <v>1.9651216202592028</v>
      </c>
    </row>
    <row r="624" spans="2:30" x14ac:dyDescent="0.3">
      <c r="B624" s="288"/>
      <c r="C624" s="288"/>
      <c r="D624" s="288"/>
      <c r="Y624" s="287"/>
      <c r="Z624" s="288">
        <v>3.9299438900024137</v>
      </c>
      <c r="AA624" s="288">
        <v>4.8262938824129691</v>
      </c>
      <c r="AB624" s="288">
        <v>4.9584721275390393</v>
      </c>
      <c r="AC624" s="288">
        <v>4.9454681317881182</v>
      </c>
      <c r="AD624" s="288">
        <v>2.086021920284598</v>
      </c>
    </row>
    <row r="625" spans="2:30" x14ac:dyDescent="0.3">
      <c r="B625" s="288"/>
      <c r="C625" s="288"/>
      <c r="D625" s="288"/>
      <c r="Y625" s="287"/>
      <c r="Z625" s="288">
        <v>4.4891237472676027</v>
      </c>
      <c r="AA625" s="288">
        <v>4.7532544894404527</v>
      </c>
      <c r="AB625" s="288">
        <v>4.9584721275390393</v>
      </c>
      <c r="AC625" s="288">
        <v>2.9215016360059565</v>
      </c>
      <c r="AD625" s="288">
        <v>1.9516984527628836</v>
      </c>
    </row>
    <row r="626" spans="2:30" x14ac:dyDescent="0.3">
      <c r="B626" s="288"/>
      <c r="C626" s="288"/>
      <c r="D626" s="288"/>
      <c r="Y626" s="287"/>
      <c r="Z626" s="288">
        <v>2.9605213561377766</v>
      </c>
      <c r="AA626" s="288">
        <v>4.2215787988544342</v>
      </c>
      <c r="AB626" s="288">
        <v>4.9584721275390393</v>
      </c>
      <c r="AC626" s="288">
        <v>0.18005001948469612</v>
      </c>
      <c r="AD626" s="288">
        <v>1.3210852069508527</v>
      </c>
    </row>
    <row r="627" spans="2:30" x14ac:dyDescent="0.3">
      <c r="B627" s="288"/>
      <c r="C627" s="288"/>
      <c r="D627" s="288"/>
      <c r="Y627" s="287"/>
      <c r="Z627" s="288">
        <v>4.8831434120852073</v>
      </c>
      <c r="AA627" s="288">
        <v>4.0624270976307972</v>
      </c>
      <c r="AB627" s="288">
        <v>4.9584721275390393</v>
      </c>
      <c r="AC627" s="288">
        <v>-8.1339205886038712E-2</v>
      </c>
      <c r="AD627" s="288">
        <v>0.73627990087047934</v>
      </c>
    </row>
    <row r="628" spans="2:30" x14ac:dyDescent="0.3">
      <c r="B628" s="288"/>
      <c r="C628" s="288"/>
      <c r="D628" s="288"/>
      <c r="Y628" s="287"/>
      <c r="Z628" s="288">
        <v>6.7433912591233565</v>
      </c>
      <c r="AA628" s="288">
        <v>3.7297794103965209</v>
      </c>
      <c r="AB628" s="288">
        <v>4.9584721275390393</v>
      </c>
      <c r="AC628" s="288">
        <v>1.7102707008750571</v>
      </c>
      <c r="AD628" s="288">
        <v>0.25203336569686435</v>
      </c>
    </row>
    <row r="629" spans="2:30" x14ac:dyDescent="0.3">
      <c r="B629" s="288"/>
      <c r="C629" s="288"/>
      <c r="D629" s="288"/>
      <c r="Y629" s="287"/>
      <c r="Z629" s="288">
        <v>2.6525992926941377</v>
      </c>
      <c r="AA629" s="288">
        <v>3.2994385649252096</v>
      </c>
      <c r="AB629" s="288">
        <v>4.9584721275390393</v>
      </c>
      <c r="AC629" s="288">
        <v>-2.5531518508716005</v>
      </c>
      <c r="AD629" s="288">
        <v>-0.43077589433886487</v>
      </c>
    </row>
    <row r="630" spans="2:30" x14ac:dyDescent="0.3">
      <c r="B630" s="288"/>
      <c r="C630" s="288"/>
      <c r="D630" s="288"/>
      <c r="Y630" s="287"/>
      <c r="Z630" s="288">
        <v>2.7782667261050888</v>
      </c>
      <c r="AA630" s="288">
        <v>3.4517699897462704</v>
      </c>
      <c r="AB630" s="288">
        <v>4.9584721275390393</v>
      </c>
      <c r="AC630" s="288">
        <v>-1.9688401253028331</v>
      </c>
      <c r="AD630" s="288">
        <v>-0.72391809316720157</v>
      </c>
    </row>
    <row r="631" spans="2:30" x14ac:dyDescent="0.3">
      <c r="B631" s="288"/>
      <c r="C631" s="288"/>
      <c r="D631" s="288"/>
      <c r="Y631" s="287"/>
      <c r="Z631" s="288">
        <v>1.6014100793624797</v>
      </c>
      <c r="AA631" s="288">
        <v>3.0064718486763753</v>
      </c>
      <c r="AB631" s="288">
        <v>4.9584721275390393</v>
      </c>
      <c r="AC631" s="288">
        <v>1.5557423855728132</v>
      </c>
      <c r="AD631" s="288">
        <v>-0.54755183084127779</v>
      </c>
    </row>
    <row r="632" spans="2:30" x14ac:dyDescent="0.3">
      <c r="B632" s="288"/>
      <c r="C632" s="288"/>
      <c r="D632" s="288"/>
      <c r="Y632" s="287"/>
      <c r="Z632" s="288">
        <v>1.4767378289684205</v>
      </c>
      <c r="AA632" s="288">
        <v>3.1650726733999028</v>
      </c>
      <c r="AB632" s="288">
        <v>4.9584721275390393</v>
      </c>
      <c r="AC632" s="288">
        <v>-1.8581631842441482</v>
      </c>
      <c r="AD632" s="288">
        <v>-0.32408900563771886</v>
      </c>
    </row>
    <row r="633" spans="2:30" x14ac:dyDescent="0.3">
      <c r="B633" s="288"/>
      <c r="C633" s="288"/>
      <c r="D633" s="288"/>
      <c r="Y633" s="287"/>
      <c r="Z633" s="288">
        <v>4.0268413298852002</v>
      </c>
      <c r="AA633" s="288">
        <v>4.5880189144568524</v>
      </c>
      <c r="AB633" s="288">
        <v>4.9584721275390393</v>
      </c>
      <c r="AC633" s="288">
        <v>-1.871945372313661</v>
      </c>
      <c r="AD633" s="288">
        <v>0.48789813811874944</v>
      </c>
    </row>
    <row r="634" spans="2:30" x14ac:dyDescent="0.3">
      <c r="B634" s="288"/>
      <c r="C634" s="288"/>
      <c r="D634" s="288"/>
      <c r="Y634" s="287"/>
      <c r="Z634" s="288">
        <v>1.7660564245959405</v>
      </c>
      <c r="AA634" s="288">
        <v>5.0895620499466583</v>
      </c>
      <c r="AB634" s="288">
        <v>4.9584721275390393</v>
      </c>
      <c r="AC634" s="288">
        <v>1.1532246303954281</v>
      </c>
      <c r="AD634" s="288">
        <v>0.70963865836653739</v>
      </c>
    </row>
    <row r="635" spans="2:30" x14ac:dyDescent="0.3">
      <c r="B635" s="288"/>
      <c r="C635" s="288"/>
      <c r="D635" s="288"/>
      <c r="Y635" s="287"/>
      <c r="Z635" s="288">
        <v>7.8535970321880502</v>
      </c>
      <c r="AA635" s="288">
        <v>5.6306299898895773</v>
      </c>
      <c r="AB635" s="288">
        <v>4.9584721275390393</v>
      </c>
      <c r="AC635" s="288">
        <v>3.2745104772999696</v>
      </c>
      <c r="AD635" s="288">
        <v>0.9046979953456693</v>
      </c>
    </row>
    <row r="636" spans="2:30" x14ac:dyDescent="0.3">
      <c r="B636" s="288"/>
      <c r="C636" s="288"/>
      <c r="D636" s="288"/>
      <c r="Y636" s="287"/>
      <c r="Z636" s="288">
        <v>12.613222980092788</v>
      </c>
      <c r="AA636" s="288">
        <v>5.821818656507225</v>
      </c>
      <c r="AB636" s="288">
        <v>4.9584721275390393</v>
      </c>
      <c r="AC636" s="288">
        <v>3.1307581554236776</v>
      </c>
      <c r="AD636" s="288">
        <v>0.70122639858418467</v>
      </c>
    </row>
    <row r="637" spans="2:30" x14ac:dyDescent="0.3">
      <c r="B637" s="288"/>
      <c r="C637" s="288"/>
      <c r="D637" s="288"/>
      <c r="Y637" s="287"/>
      <c r="Z637" s="288">
        <v>6.2890686745337314</v>
      </c>
      <c r="AA637" s="288">
        <v>6.0205567954821504</v>
      </c>
      <c r="AB637" s="288">
        <v>4.9584721275390393</v>
      </c>
      <c r="AC637" s="288">
        <v>-0.41665648356831753</v>
      </c>
      <c r="AD637" s="288">
        <v>1.4269790767139423</v>
      </c>
    </row>
    <row r="638" spans="2:30" x14ac:dyDescent="0.3">
      <c r="B638" s="288"/>
      <c r="C638" s="288"/>
      <c r="D638" s="288"/>
      <c r="Y638" s="287"/>
      <c r="Z638" s="288">
        <v>5.3888856589629102</v>
      </c>
      <c r="AA638" s="288">
        <v>6.1837267814675085</v>
      </c>
      <c r="AB638" s="288">
        <v>4.9584721275390393</v>
      </c>
      <c r="AC638" s="288">
        <v>2.9211577444267363</v>
      </c>
      <c r="AD638" s="288">
        <v>1.1333182989892034</v>
      </c>
    </row>
    <row r="639" spans="2:30" x14ac:dyDescent="0.3">
      <c r="B639" s="288"/>
      <c r="C639" s="288"/>
      <c r="D639" s="288"/>
      <c r="Y639" s="287"/>
      <c r="Z639" s="288">
        <v>2.8150584952919533</v>
      </c>
      <c r="AA639" s="288">
        <v>5.6746349736852855</v>
      </c>
      <c r="AB639" s="288">
        <v>4.9584721275390393</v>
      </c>
      <c r="AC639" s="288">
        <v>-3.2824643615745401</v>
      </c>
      <c r="AD639" s="288">
        <v>0.50980549597695657</v>
      </c>
    </row>
    <row r="640" spans="2:30" x14ac:dyDescent="0.3">
      <c r="B640" s="288"/>
      <c r="C640" s="288"/>
      <c r="D640" s="288"/>
      <c r="Y640" s="287"/>
      <c r="Z640" s="288">
        <v>5.4180083027096781</v>
      </c>
      <c r="AA640" s="288">
        <v>4.7799884980359204</v>
      </c>
      <c r="AB640" s="288">
        <v>4.9584721275390393</v>
      </c>
      <c r="AC640" s="288">
        <v>3.2083233745946416</v>
      </c>
      <c r="AD640" s="288">
        <v>-0.20715574798754435</v>
      </c>
    </row>
    <row r="641" spans="2:30" x14ac:dyDescent="0.3">
      <c r="B641" s="288"/>
      <c r="C641" s="288"/>
      <c r="D641" s="288"/>
      <c r="Y641" s="287"/>
      <c r="Z641" s="288">
        <v>2.9082463264934542</v>
      </c>
      <c r="AA641" s="288">
        <v>4.8833707404270674</v>
      </c>
      <c r="AB641" s="288">
        <v>4.9584721275390393</v>
      </c>
      <c r="AC641" s="288">
        <v>-0.90240081367774394</v>
      </c>
      <c r="AD641" s="288">
        <v>-0.31634565961314615</v>
      </c>
    </row>
    <row r="642" spans="2:30" x14ac:dyDescent="0.3">
      <c r="B642" s="288"/>
      <c r="C642" s="288"/>
      <c r="D642" s="288"/>
      <c r="Y642" s="287"/>
      <c r="Z642" s="288">
        <v>4.2899543777124842</v>
      </c>
      <c r="AA642" s="288">
        <v>4.8540193037040043</v>
      </c>
      <c r="AB642" s="288">
        <v>4.9584721275390393</v>
      </c>
      <c r="AC642" s="288">
        <v>-1.0900791437857578</v>
      </c>
      <c r="AD642" s="288">
        <v>-0.57310636947287763</v>
      </c>
    </row>
    <row r="643" spans="2:30" x14ac:dyDescent="0.3">
      <c r="B643" s="288"/>
      <c r="C643" s="288"/>
      <c r="D643" s="288"/>
      <c r="Y643" s="287"/>
      <c r="Z643" s="288">
        <v>6.3506976505472332</v>
      </c>
      <c r="AA643" s="288">
        <v>4.8111581051899135</v>
      </c>
      <c r="AB643" s="288">
        <v>4.9584721275390393</v>
      </c>
      <c r="AC643" s="288">
        <v>-1.887970552327829</v>
      </c>
      <c r="AD643" s="288">
        <v>8.5526121817959423E-3</v>
      </c>
    </row>
    <row r="644" spans="2:30" x14ac:dyDescent="0.3">
      <c r="B644" s="288"/>
      <c r="C644" s="288"/>
      <c r="D644" s="288"/>
      <c r="Y644" s="287"/>
      <c r="Z644" s="288">
        <v>7.0127443712717605</v>
      </c>
      <c r="AA644" s="288">
        <v>4.9732180946760485</v>
      </c>
      <c r="AB644" s="288">
        <v>4.9584721275390393</v>
      </c>
      <c r="AC644" s="288">
        <v>-1.1809858649475302</v>
      </c>
      <c r="AD644" s="288">
        <v>0.49080483039286094</v>
      </c>
    </row>
    <row r="645" spans="2:30" x14ac:dyDescent="0.3">
      <c r="B645" s="288"/>
      <c r="C645" s="288"/>
      <c r="D645" s="288"/>
      <c r="Y645" s="287"/>
      <c r="Z645" s="288">
        <v>5.1834256019014617</v>
      </c>
      <c r="AA645" s="288">
        <v>5.4044663136545577</v>
      </c>
      <c r="AB645" s="288">
        <v>4.9584721275390393</v>
      </c>
      <c r="AC645" s="288">
        <v>1.1238327754086157</v>
      </c>
      <c r="AD645" s="288">
        <v>1.2165148299774964</v>
      </c>
    </row>
    <row r="646" spans="2:30" x14ac:dyDescent="0.3">
      <c r="B646" s="288"/>
      <c r="C646" s="288"/>
      <c r="D646" s="288"/>
      <c r="Y646" s="287"/>
      <c r="Z646" s="288">
        <v>2.5150301056933264</v>
      </c>
      <c r="AA646" s="288">
        <v>4.745019981148892</v>
      </c>
      <c r="AB646" s="288">
        <v>4.9584721275390393</v>
      </c>
      <c r="AC646" s="288">
        <v>0.78914851000817521</v>
      </c>
      <c r="AD646" s="288">
        <v>1.2055060611542774</v>
      </c>
    </row>
    <row r="647" spans="2:30" x14ac:dyDescent="0.3">
      <c r="B647" s="288"/>
      <c r="C647" s="288"/>
      <c r="D647" s="288"/>
      <c r="Y647" s="287">
        <v>44470</v>
      </c>
      <c r="Z647" s="288">
        <v>6.552428229112615</v>
      </c>
      <c r="AA647" s="288">
        <v>4.3252833046239747</v>
      </c>
      <c r="AB647" s="288">
        <v>6.5983234626925622</v>
      </c>
      <c r="AC647" s="288">
        <v>6.5840889020720965</v>
      </c>
      <c r="AD647" s="288">
        <v>1.1526510875616853</v>
      </c>
    </row>
    <row r="648" spans="2:30" x14ac:dyDescent="0.3">
      <c r="B648" s="288"/>
      <c r="C648" s="288"/>
      <c r="D648" s="288"/>
      <c r="Y648" s="287"/>
      <c r="Z648" s="288">
        <v>5.9269838593430197</v>
      </c>
      <c r="AA648" s="288">
        <v>4.475666169069993</v>
      </c>
      <c r="AB648" s="288">
        <v>6.5983234626925622</v>
      </c>
      <c r="AC648" s="288">
        <v>4.177569183414704</v>
      </c>
      <c r="AD648" s="288">
        <v>1.4203598205093695</v>
      </c>
    </row>
    <row r="649" spans="2:30" x14ac:dyDescent="0.3">
      <c r="B649" s="288"/>
      <c r="C649" s="288"/>
      <c r="D649" s="288"/>
      <c r="Y649" s="287"/>
      <c r="Z649" s="288">
        <v>-0.32616994982717501</v>
      </c>
      <c r="AA649" s="288">
        <v>4.1478230031117755</v>
      </c>
      <c r="AB649" s="288">
        <v>6.5983234626925622</v>
      </c>
      <c r="AC649" s="288">
        <v>-1.167140525548291</v>
      </c>
      <c r="AD649" s="288">
        <v>2.0418490195165515</v>
      </c>
    </row>
    <row r="650" spans="2:30" x14ac:dyDescent="0.3">
      <c r="B650" s="288"/>
      <c r="C650" s="288"/>
      <c r="D650" s="288"/>
      <c r="Y650" s="287"/>
      <c r="Z650" s="288">
        <v>3.4125409148728094</v>
      </c>
      <c r="AA650" s="288">
        <v>4.1543007432386343</v>
      </c>
      <c r="AB650" s="288">
        <v>6.5983234626925622</v>
      </c>
      <c r="AC650" s="288">
        <v>-2.2579553674759723</v>
      </c>
      <c r="AD650" s="288">
        <v>2.1042583843922671</v>
      </c>
    </row>
    <row r="651" spans="2:30" x14ac:dyDescent="0.3">
      <c r="B651" s="288"/>
      <c r="C651" s="288"/>
      <c r="D651" s="288"/>
      <c r="Y651" s="287"/>
      <c r="Z651" s="288">
        <v>8.0654244223938942</v>
      </c>
      <c r="AA651" s="288">
        <v>3.6617760526670797</v>
      </c>
      <c r="AB651" s="288">
        <v>6.5983234626925622</v>
      </c>
      <c r="AC651" s="288">
        <v>0.69297526568625756</v>
      </c>
      <c r="AD651" s="288">
        <v>1.4618846194720183</v>
      </c>
    </row>
    <row r="652" spans="2:30" x14ac:dyDescent="0.3">
      <c r="B652" s="288"/>
      <c r="C652" s="288"/>
      <c r="D652" s="288"/>
      <c r="Y652" s="287"/>
      <c r="Z652" s="288">
        <v>2.8885234401939401</v>
      </c>
      <c r="AA652" s="288">
        <v>3.3711348972146586</v>
      </c>
      <c r="AB652" s="288">
        <v>6.5983234626925622</v>
      </c>
      <c r="AC652" s="288">
        <v>5.474257168458891</v>
      </c>
      <c r="AD652" s="288">
        <v>1.2113432493385545</v>
      </c>
    </row>
    <row r="653" spans="2:30" x14ac:dyDescent="0.3">
      <c r="B653" s="288"/>
      <c r="C653" s="288"/>
      <c r="D653" s="288"/>
      <c r="Y653" s="287"/>
      <c r="Z653" s="288">
        <v>2.5603742865813368</v>
      </c>
      <c r="AA653" s="288">
        <v>3.5965508709443204</v>
      </c>
      <c r="AB653" s="288">
        <v>6.5983234626925622</v>
      </c>
      <c r="AC653" s="288">
        <v>1.2260140641381838</v>
      </c>
      <c r="AD653" s="288">
        <v>1.6335220148354554</v>
      </c>
    </row>
    <row r="654" spans="2:30" x14ac:dyDescent="0.3">
      <c r="B654" s="288"/>
      <c r="C654" s="288"/>
      <c r="D654" s="288"/>
      <c r="Y654" s="287"/>
      <c r="Z654" s="288">
        <v>3.1047553951117393</v>
      </c>
      <c r="AA654" s="288">
        <v>3.9689435315355772</v>
      </c>
      <c r="AB654" s="288">
        <v>6.5983234626925622</v>
      </c>
      <c r="AC654" s="288">
        <v>2.0874725476303553</v>
      </c>
      <c r="AD654" s="288">
        <v>2.1513962761558907</v>
      </c>
    </row>
    <row r="655" spans="2:30" x14ac:dyDescent="0.3">
      <c r="B655" s="288"/>
      <c r="C655" s="288"/>
      <c r="D655" s="288"/>
      <c r="Y655" s="287"/>
      <c r="Z655" s="288">
        <v>3.8924957711760637</v>
      </c>
      <c r="AA655" s="288">
        <v>3.3471781534288145</v>
      </c>
      <c r="AB655" s="288">
        <v>6.5983234626925622</v>
      </c>
      <c r="AC655" s="288">
        <v>2.4237795924804573</v>
      </c>
      <c r="AD655" s="288">
        <v>2.4513269792468781</v>
      </c>
    </row>
    <row r="656" spans="2:30" x14ac:dyDescent="0.3">
      <c r="B656" s="288"/>
      <c r="C656" s="288"/>
      <c r="D656" s="288"/>
      <c r="Y656" s="287"/>
      <c r="Z656" s="288">
        <v>1.2517418662804665</v>
      </c>
      <c r="AA656" s="288">
        <v>3.7004820909891256</v>
      </c>
      <c r="AB656" s="288">
        <v>6.5983234626925622</v>
      </c>
      <c r="AC656" s="288">
        <v>1.7881108329300162</v>
      </c>
      <c r="AD656" s="288">
        <v>2.4619904180058336</v>
      </c>
    </row>
    <row r="657" spans="2:30" x14ac:dyDescent="0.3">
      <c r="B657" s="288"/>
      <c r="C657" s="288"/>
      <c r="D657" s="288"/>
      <c r="Y657" s="287"/>
      <c r="Z657" s="288">
        <v>6.0192895390116048</v>
      </c>
      <c r="AA657" s="288">
        <v>3.7442397426752985</v>
      </c>
      <c r="AB657" s="288">
        <v>6.5983234626925622</v>
      </c>
      <c r="AC657" s="288">
        <v>1.3671644617670751</v>
      </c>
      <c r="AD657" s="288">
        <v>3.1374468487416078</v>
      </c>
    </row>
    <row r="658" spans="2:30" x14ac:dyDescent="0.3">
      <c r="B658" s="288"/>
      <c r="C658" s="288"/>
      <c r="D658" s="288"/>
      <c r="Y658" s="287"/>
      <c r="Z658" s="288">
        <v>3.7130667756465483</v>
      </c>
      <c r="AA658" s="288">
        <v>3.7938250349352769</v>
      </c>
      <c r="AB658" s="288">
        <v>6.5983234626925622</v>
      </c>
      <c r="AC658" s="288">
        <v>2.7924901873231676</v>
      </c>
      <c r="AD658" s="288">
        <v>3.5524117816444516</v>
      </c>
    </row>
    <row r="659" spans="2:30" x14ac:dyDescent="0.3">
      <c r="B659" s="288"/>
      <c r="C659" s="288"/>
      <c r="D659" s="288"/>
      <c r="Y659" s="287"/>
      <c r="Z659" s="288">
        <v>5.3616510031161209</v>
      </c>
      <c r="AA659" s="288">
        <v>3.7252352162119586</v>
      </c>
      <c r="AB659" s="288">
        <v>6.5983234626925622</v>
      </c>
      <c r="AC659" s="288">
        <v>5.5489012397715811</v>
      </c>
      <c r="AD659" s="288">
        <v>3.7732746367028205</v>
      </c>
    </row>
    <row r="660" spans="2:30" x14ac:dyDescent="0.3">
      <c r="B660" s="288"/>
      <c r="C660" s="288"/>
      <c r="D660" s="288"/>
      <c r="Y660" s="287"/>
      <c r="Z660" s="288">
        <v>2.8666778483845468</v>
      </c>
      <c r="AA660" s="288">
        <v>4.5653400863076348</v>
      </c>
      <c r="AB660" s="288">
        <v>6.5983234626925622</v>
      </c>
      <c r="AC660" s="288">
        <v>5.9542090792886029</v>
      </c>
      <c r="AD660" s="288">
        <v>4.2467277602444442</v>
      </c>
    </row>
    <row r="661" spans="2:30" x14ac:dyDescent="0.3">
      <c r="B661" s="288"/>
      <c r="C661" s="288"/>
      <c r="D661" s="288"/>
      <c r="Y661" s="287"/>
      <c r="Z661" s="288">
        <v>3.4518524409315843</v>
      </c>
      <c r="AA661" s="288">
        <v>4.2796281617158014</v>
      </c>
      <c r="AB661" s="288">
        <v>6.5983234626925622</v>
      </c>
      <c r="AC661" s="288">
        <v>4.9922270779502611</v>
      </c>
      <c r="AD661" s="288">
        <v>4.6092284283264258</v>
      </c>
    </row>
    <row r="662" spans="2:30" x14ac:dyDescent="0.3">
      <c r="B662" s="288"/>
      <c r="C662" s="288"/>
      <c r="D662" s="288"/>
      <c r="Y662" s="287"/>
      <c r="Z662" s="288">
        <v>3.412367040112839</v>
      </c>
      <c r="AA662" s="288">
        <v>4.4090996670440044</v>
      </c>
      <c r="AB662" s="288">
        <v>6.5983234626925622</v>
      </c>
      <c r="AC662" s="288">
        <v>3.9698195778890408</v>
      </c>
      <c r="AD662" s="288">
        <v>4.5179847379958096</v>
      </c>
    </row>
    <row r="663" spans="2:30" x14ac:dyDescent="0.3">
      <c r="B663" s="288"/>
      <c r="C663" s="288"/>
      <c r="D663" s="288"/>
      <c r="Y663" s="287"/>
      <c r="Z663" s="288">
        <v>7.1324759569501968</v>
      </c>
      <c r="AA663" s="288">
        <v>4.1470068973985983</v>
      </c>
      <c r="AB663" s="288">
        <v>6.5983234626925622</v>
      </c>
      <c r="AC663" s="288">
        <v>5.1022826977213782</v>
      </c>
      <c r="AD663" s="288">
        <v>4.0377198823736142</v>
      </c>
    </row>
    <row r="664" spans="2:30" x14ac:dyDescent="0.3">
      <c r="B664" s="288"/>
      <c r="C664" s="288"/>
      <c r="D664" s="288"/>
      <c r="Y664" s="287"/>
      <c r="Z664" s="288">
        <v>4.019306066868781</v>
      </c>
      <c r="AA664" s="288">
        <v>3.6988736991933964</v>
      </c>
      <c r="AB664" s="288">
        <v>6.5983234626925622</v>
      </c>
      <c r="AC664" s="288">
        <v>3.9046691383409495</v>
      </c>
      <c r="AD664" s="288">
        <v>3.1134428024666159</v>
      </c>
    </row>
    <row r="665" spans="2:30" x14ac:dyDescent="0.3">
      <c r="B665" s="288"/>
      <c r="C665" s="288"/>
      <c r="D665" s="288"/>
      <c r="Y665" s="287"/>
      <c r="Z665" s="288">
        <v>4.619367312943961</v>
      </c>
      <c r="AA665" s="288">
        <v>4.092968222107964</v>
      </c>
      <c r="AB665" s="288">
        <v>6.5983234626925622</v>
      </c>
      <c r="AC665" s="288">
        <v>2.1537843550088525</v>
      </c>
      <c r="AD665" s="288">
        <v>2.9269103563773462</v>
      </c>
    </row>
    <row r="666" spans="2:30" x14ac:dyDescent="0.3">
      <c r="B666" s="288"/>
      <c r="C666" s="288"/>
      <c r="D666" s="288"/>
      <c r="Y666" s="287"/>
      <c r="Z666" s="288">
        <v>3.5270016155982855</v>
      </c>
      <c r="AA666" s="288">
        <v>4.0804947373110512</v>
      </c>
      <c r="AB666" s="288">
        <v>6.5983234626925622</v>
      </c>
      <c r="AC666" s="288">
        <v>2.1870472504162137</v>
      </c>
      <c r="AD666" s="288">
        <v>2.9821495920487644</v>
      </c>
    </row>
    <row r="667" spans="2:30" x14ac:dyDescent="0.3">
      <c r="B667" s="288"/>
      <c r="C667" s="288"/>
      <c r="D667" s="288"/>
      <c r="Y667" s="287"/>
      <c r="Z667" s="288">
        <v>-0.27025453905187274</v>
      </c>
      <c r="AA667" s="288">
        <v>3.9771317131946353</v>
      </c>
      <c r="AB667" s="288">
        <v>6.5983234626925622</v>
      </c>
      <c r="AC667" s="288">
        <v>-0.51573048006038391</v>
      </c>
      <c r="AD667" s="288">
        <v>3.3737853909151232</v>
      </c>
    </row>
    <row r="668" spans="2:30" x14ac:dyDescent="0.3">
      <c r="B668" s="288"/>
      <c r="C668" s="288"/>
      <c r="D668" s="288"/>
      <c r="Y668" s="287"/>
      <c r="Z668" s="288">
        <v>6.2105141013335512</v>
      </c>
      <c r="AA668" s="288">
        <v>3.517108120103797</v>
      </c>
      <c r="AB668" s="288">
        <v>6.5983234626925622</v>
      </c>
      <c r="AC668" s="288">
        <v>3.6864999553253739</v>
      </c>
      <c r="AD668" s="288">
        <v>3.1427116777575077</v>
      </c>
    </row>
    <row r="669" spans="2:30" x14ac:dyDescent="0.3">
      <c r="B669" s="288"/>
      <c r="C669" s="288"/>
      <c r="D669" s="288"/>
      <c r="Y669" s="287"/>
      <c r="Z669" s="288">
        <v>3.3250526465344565</v>
      </c>
      <c r="AA669" s="288">
        <v>3.2039325872666575</v>
      </c>
      <c r="AB669" s="288">
        <v>6.5983234626925622</v>
      </c>
      <c r="AC669" s="288">
        <v>4.3564942275889678</v>
      </c>
      <c r="AD669" s="288">
        <v>2.826632127303331</v>
      </c>
    </row>
    <row r="670" spans="2:30" x14ac:dyDescent="0.3">
      <c r="B670" s="288"/>
      <c r="C670" s="288"/>
      <c r="D670" s="288"/>
      <c r="Y670" s="287"/>
      <c r="Z670" s="288">
        <v>6.4089347881352889</v>
      </c>
      <c r="AA670" s="288">
        <v>2.680443907352092</v>
      </c>
      <c r="AB670" s="288">
        <v>6.5983234626925622</v>
      </c>
      <c r="AC670" s="288">
        <v>7.843733289785888</v>
      </c>
      <c r="AD670" s="288">
        <v>2.4882411384033127</v>
      </c>
    </row>
    <row r="671" spans="2:30" x14ac:dyDescent="0.3">
      <c r="B671" s="288"/>
      <c r="C671" s="288"/>
      <c r="D671" s="288"/>
      <c r="Y671" s="287"/>
      <c r="Z671" s="288">
        <v>0.79914091523290975</v>
      </c>
      <c r="AA671" s="288">
        <v>2.9362386848315452</v>
      </c>
      <c r="AB671" s="288">
        <v>6.5983234626925622</v>
      </c>
      <c r="AC671" s="288">
        <v>2.2871531462376424</v>
      </c>
      <c r="AD671" s="288">
        <v>2.2975228432210497</v>
      </c>
    </row>
    <row r="672" spans="2:30" x14ac:dyDescent="0.3">
      <c r="B672" s="288"/>
      <c r="C672" s="288"/>
      <c r="D672" s="288"/>
      <c r="Y672" s="287"/>
      <c r="Z672" s="288">
        <v>2.4271385830839818</v>
      </c>
      <c r="AA672" s="288">
        <v>2.9629239815666266</v>
      </c>
      <c r="AB672" s="288">
        <v>6.5983234626925622</v>
      </c>
      <c r="AC672" s="288">
        <v>-5.8772498170384324E-2</v>
      </c>
      <c r="AD672" s="288">
        <v>2.4906337907615717</v>
      </c>
    </row>
    <row r="673" spans="2:30" x14ac:dyDescent="0.3">
      <c r="B673" s="288"/>
      <c r="C673" s="288"/>
      <c r="D673" s="288"/>
      <c r="Y673" s="287"/>
      <c r="Z673" s="288">
        <v>-0.13741914380366854</v>
      </c>
      <c r="AA673" s="288">
        <v>3.1861241790283317</v>
      </c>
      <c r="AB673" s="288">
        <v>6.5983234626925622</v>
      </c>
      <c r="AC673" s="288">
        <v>-0.18168967188391605</v>
      </c>
      <c r="AD673" s="288">
        <v>2.147576924719993</v>
      </c>
    </row>
    <row r="674" spans="2:30" x14ac:dyDescent="0.3">
      <c r="B674" s="288"/>
      <c r="C674" s="288"/>
      <c r="D674" s="288"/>
      <c r="Y674" s="287"/>
      <c r="Z674" s="288">
        <v>1.5203089033042994</v>
      </c>
      <c r="AA674" s="288">
        <v>3.4608493798707061</v>
      </c>
      <c r="AB674" s="288">
        <v>6.5983234626925622</v>
      </c>
      <c r="AC674" s="288">
        <v>-1.8507585463362233</v>
      </c>
      <c r="AD674" s="288">
        <v>0.87727975443884532</v>
      </c>
    </row>
    <row r="675" spans="2:30" x14ac:dyDescent="0.3">
      <c r="B675" s="288"/>
      <c r="C675" s="288"/>
      <c r="D675" s="288"/>
      <c r="Y675" s="287"/>
      <c r="Z675" s="288">
        <v>6.3973111784791206</v>
      </c>
      <c r="AA675" s="288">
        <v>5.0082226229480664</v>
      </c>
      <c r="AB675" s="288">
        <v>6.5983234626925622</v>
      </c>
      <c r="AC675" s="288">
        <v>5.0382765881090279</v>
      </c>
      <c r="AD675" s="288">
        <v>0.88169988097613483</v>
      </c>
    </row>
    <row r="676" spans="2:30" x14ac:dyDescent="0.3">
      <c r="B676" s="288"/>
      <c r="C676" s="288"/>
      <c r="D676" s="288"/>
      <c r="Y676" s="287"/>
      <c r="Z676" s="288">
        <v>4.8874540287663892</v>
      </c>
      <c r="AA676" s="288">
        <v>5.0028849922992222</v>
      </c>
      <c r="AB676" s="288">
        <v>6.5983234626925622</v>
      </c>
      <c r="AC676" s="288">
        <v>1.9550961652979169</v>
      </c>
      <c r="AD676" s="288">
        <v>1.6343240254225495</v>
      </c>
    </row>
    <row r="677" spans="2:30" x14ac:dyDescent="0.3">
      <c r="B677" s="288"/>
      <c r="C677" s="288"/>
      <c r="D677" s="288"/>
      <c r="Y677" s="287"/>
      <c r="Z677" s="288">
        <v>8.3320111940319102</v>
      </c>
      <c r="AA677" s="288">
        <v>5.5278584810974847</v>
      </c>
      <c r="AB677" s="288">
        <v>6.5983234626925622</v>
      </c>
      <c r="AC677" s="288">
        <v>-1.0483469021821463</v>
      </c>
      <c r="AD677" s="288">
        <v>2.1511842469665532</v>
      </c>
    </row>
    <row r="678" spans="2:30" x14ac:dyDescent="0.3">
      <c r="B678" s="288"/>
      <c r="C678" s="288"/>
      <c r="D678" s="288"/>
      <c r="Y678" s="287">
        <v>44501</v>
      </c>
      <c r="Z678" s="288">
        <v>11.630753616774427</v>
      </c>
      <c r="AA678" s="288">
        <v>5.8742209516454382</v>
      </c>
      <c r="AB678" s="288">
        <v>6.5983234626925622</v>
      </c>
      <c r="AC678" s="288">
        <v>2.3180940319986689</v>
      </c>
      <c r="AD678" s="288">
        <v>2.6006404391524529</v>
      </c>
    </row>
    <row r="679" spans="2:30" x14ac:dyDescent="0.3">
      <c r="B679" s="288"/>
      <c r="C679" s="288"/>
      <c r="D679" s="288"/>
      <c r="Y679" s="287"/>
      <c r="Z679" s="288">
        <v>2.3897751685420774</v>
      </c>
      <c r="AA679" s="288">
        <v>5.4644379613327851</v>
      </c>
      <c r="AB679" s="288">
        <v>6.5983234626925622</v>
      </c>
      <c r="AC679" s="288">
        <v>5.2095965129545192</v>
      </c>
      <c r="AD679" s="288">
        <v>2.1138713082097502</v>
      </c>
    </row>
    <row r="680" spans="2:30" x14ac:dyDescent="0.3">
      <c r="B680" s="288"/>
      <c r="C680" s="288"/>
      <c r="D680" s="288"/>
      <c r="Y680" s="287"/>
      <c r="Z680" s="288">
        <v>3.5373952777841691</v>
      </c>
      <c r="AA680" s="288">
        <v>5.7341024837615517</v>
      </c>
      <c r="AB680" s="288">
        <v>6.5983234626925622</v>
      </c>
      <c r="AC680" s="288">
        <v>3.4363318789241077</v>
      </c>
      <c r="AD680" s="288">
        <v>1.9703234990066716</v>
      </c>
    </row>
    <row r="681" spans="2:30" x14ac:dyDescent="0.3">
      <c r="B681" s="288"/>
      <c r="C681" s="288"/>
      <c r="D681" s="288"/>
      <c r="Y681" s="287"/>
      <c r="Z681" s="288">
        <v>3.9448461971399649</v>
      </c>
      <c r="AA681" s="288">
        <v>5.7342500842687922</v>
      </c>
      <c r="AB681" s="288">
        <v>6.5983234626925622</v>
      </c>
      <c r="AC681" s="288">
        <v>1.2954347989650756</v>
      </c>
      <c r="AD681" s="288">
        <v>3.0897444446766138</v>
      </c>
    </row>
    <row r="682" spans="2:30" x14ac:dyDescent="0.3">
      <c r="B682" s="288"/>
      <c r="C682" s="288"/>
      <c r="D682" s="288"/>
      <c r="Y682" s="287"/>
      <c r="Z682" s="288">
        <v>3.5288302462905641</v>
      </c>
      <c r="AA682" s="288">
        <v>4.9290798879094337</v>
      </c>
      <c r="AB682" s="288">
        <v>6.5983234626925622</v>
      </c>
      <c r="AC682" s="288">
        <v>1.6308926715101109</v>
      </c>
      <c r="AD682" s="288">
        <v>2.9396806057635581</v>
      </c>
    </row>
    <row r="683" spans="2:30" x14ac:dyDescent="0.3">
      <c r="B683" s="288"/>
      <c r="C683" s="288"/>
      <c r="D683" s="288"/>
      <c r="Y683" s="287"/>
      <c r="Z683" s="288">
        <v>6.7751056857677492</v>
      </c>
      <c r="AA683" s="288">
        <v>5.3770622515262696</v>
      </c>
      <c r="AB683" s="288">
        <v>6.5983234626925622</v>
      </c>
      <c r="AC683" s="288">
        <v>0.95026150087636552</v>
      </c>
      <c r="AD683" s="288">
        <v>2.4324124766010646</v>
      </c>
    </row>
    <row r="684" spans="2:30" x14ac:dyDescent="0.3">
      <c r="B684" s="288"/>
      <c r="C684" s="288"/>
      <c r="D684" s="288"/>
      <c r="Y684" s="287"/>
      <c r="Z684" s="288">
        <v>8.3330443975825936</v>
      </c>
      <c r="AA684" s="288">
        <v>5.6220129131540588</v>
      </c>
      <c r="AB684" s="288">
        <v>6.5983234626925622</v>
      </c>
      <c r="AC684" s="288">
        <v>6.7875997175074474</v>
      </c>
      <c r="AD684" s="288">
        <v>1.8808768618790392</v>
      </c>
    </row>
    <row r="685" spans="2:30" x14ac:dyDescent="0.3">
      <c r="B685" s="288"/>
      <c r="C685" s="288"/>
      <c r="D685" s="288"/>
      <c r="Y685" s="287"/>
      <c r="Z685" s="288">
        <v>5.9945622422589206</v>
      </c>
      <c r="AA685" s="288">
        <v>5.8760725637043292</v>
      </c>
      <c r="AB685" s="288">
        <v>6.5983234626925622</v>
      </c>
      <c r="AC685" s="288">
        <v>1.2676471596072787</v>
      </c>
      <c r="AD685" s="288">
        <v>1.9222239164558264</v>
      </c>
    </row>
    <row r="686" spans="2:30" x14ac:dyDescent="0.3">
      <c r="B686" s="288"/>
      <c r="C686" s="288"/>
      <c r="D686" s="288"/>
      <c r="Y686" s="287"/>
      <c r="Z686" s="288">
        <v>5.5256517138599266</v>
      </c>
      <c r="AA686" s="288">
        <v>6.0005891011377326</v>
      </c>
      <c r="AB686" s="288">
        <v>6.5983234626925622</v>
      </c>
      <c r="AC686" s="288">
        <v>1.6587196088170657</v>
      </c>
      <c r="AD686" s="288">
        <v>1.7214746864409116</v>
      </c>
    </row>
    <row r="687" spans="2:30" x14ac:dyDescent="0.3">
      <c r="B687" s="288"/>
      <c r="C687" s="288"/>
      <c r="D687" s="288"/>
      <c r="Y687" s="287"/>
      <c r="Z687" s="288">
        <v>5.2520499091786848</v>
      </c>
      <c r="AA687" s="288">
        <v>5.5822845651745094</v>
      </c>
      <c r="AB687" s="288">
        <v>6.5983234626925622</v>
      </c>
      <c r="AC687" s="288">
        <v>-0.42441742413006978</v>
      </c>
      <c r="AD687" s="288">
        <v>1.8333102962714452</v>
      </c>
    </row>
    <row r="688" spans="2:30" x14ac:dyDescent="0.3">
      <c r="B688" s="288"/>
      <c r="C688" s="288"/>
      <c r="D688" s="288"/>
      <c r="Y688" s="287"/>
      <c r="Z688" s="288">
        <v>5.7232637509918698</v>
      </c>
      <c r="AA688" s="288">
        <v>7.4448261741360451</v>
      </c>
      <c r="AB688" s="288">
        <v>6.5983234626925622</v>
      </c>
      <c r="AC688" s="288">
        <v>1.5848641810025867</v>
      </c>
      <c r="AD688" s="288">
        <v>2.3377697621913489</v>
      </c>
    </row>
    <row r="689" spans="2:30" x14ac:dyDescent="0.3">
      <c r="B689" s="288"/>
      <c r="C689" s="288"/>
      <c r="D689" s="288"/>
      <c r="Y689" s="287"/>
      <c r="Z689" s="288">
        <v>4.4004460083243835</v>
      </c>
      <c r="AA689" s="288">
        <v>8.3652569696671897</v>
      </c>
      <c r="AB689" s="288">
        <v>6.5983234626925622</v>
      </c>
      <c r="AC689" s="288">
        <v>0.22564806140570681</v>
      </c>
      <c r="AD689" s="288">
        <v>1.8925603623197276</v>
      </c>
    </row>
    <row r="690" spans="2:30" x14ac:dyDescent="0.3">
      <c r="B690" s="288"/>
      <c r="C690" s="288"/>
      <c r="D690" s="288"/>
      <c r="Y690" s="287"/>
      <c r="Z690" s="288">
        <v>3.8469739340251854</v>
      </c>
      <c r="AA690" s="288">
        <v>8.3162148081631297</v>
      </c>
      <c r="AB690" s="288">
        <v>6.5983234626925622</v>
      </c>
      <c r="AC690" s="288">
        <v>1.7331107696901</v>
      </c>
      <c r="AD690" s="288">
        <v>2.3510169261938665</v>
      </c>
    </row>
    <row r="691" spans="2:30" x14ac:dyDescent="0.3">
      <c r="B691" s="288"/>
      <c r="C691" s="288"/>
      <c r="D691" s="288"/>
      <c r="Y691" s="287"/>
      <c r="Z691" s="288">
        <v>21.370835660313343</v>
      </c>
      <c r="AA691" s="288">
        <v>8.6070019151437727</v>
      </c>
      <c r="AB691" s="288">
        <v>6.5983234626925622</v>
      </c>
      <c r="AC691" s="288">
        <v>10.318815978946773</v>
      </c>
      <c r="AD691" s="288">
        <v>2.9249463122547161</v>
      </c>
    </row>
    <row r="692" spans="2:30" x14ac:dyDescent="0.3">
      <c r="B692" s="288"/>
      <c r="C692" s="288"/>
      <c r="D692" s="288"/>
      <c r="Y692" s="287"/>
      <c r="Z692" s="288">
        <v>12.437577810976924</v>
      </c>
      <c r="AA692" s="288">
        <v>8.553368702471932</v>
      </c>
      <c r="AB692" s="288">
        <v>6.5983234626925622</v>
      </c>
      <c r="AC692" s="288">
        <v>-1.8488186394940698</v>
      </c>
      <c r="AD692" s="288">
        <v>2.9964165783406003</v>
      </c>
    </row>
    <row r="693" spans="2:30" x14ac:dyDescent="0.3">
      <c r="B693" s="288"/>
      <c r="C693" s="288"/>
      <c r="D693" s="288"/>
      <c r="Y693" s="287"/>
      <c r="Z693" s="288">
        <v>5.1823565833315088</v>
      </c>
      <c r="AA693" s="288">
        <v>8.9802609000066838</v>
      </c>
      <c r="AB693" s="288">
        <v>6.5983234626925622</v>
      </c>
      <c r="AC693" s="288">
        <v>4.8679155559360368</v>
      </c>
      <c r="AD693" s="288">
        <v>3.2219698892064668</v>
      </c>
    </row>
    <row r="694" spans="2:30" x14ac:dyDescent="0.3">
      <c r="B694" s="288"/>
      <c r="C694" s="288"/>
      <c r="D694" s="288"/>
      <c r="Y694" s="287"/>
      <c r="Z694" s="288">
        <v>7.2875596580431923</v>
      </c>
      <c r="AA694" s="288">
        <v>8.878668365270217</v>
      </c>
      <c r="AB694" s="288">
        <v>6.5983234626925622</v>
      </c>
      <c r="AC694" s="288">
        <v>3.5930882782958804</v>
      </c>
      <c r="AD694" s="288">
        <v>2.8400927188519773</v>
      </c>
    </row>
    <row r="695" spans="2:30" x14ac:dyDescent="0.3">
      <c r="B695" s="288"/>
      <c r="C695" s="288"/>
      <c r="D695" s="288"/>
      <c r="Y695" s="287"/>
      <c r="Z695" s="288">
        <v>5.3478312622889819</v>
      </c>
      <c r="AA695" s="288">
        <v>9.2352518522321159</v>
      </c>
      <c r="AB695" s="288">
        <v>6.5983234626925622</v>
      </c>
      <c r="AC695" s="288">
        <v>2.0851560436037744</v>
      </c>
      <c r="AD695" s="288">
        <v>2.1574589969003233</v>
      </c>
    </row>
    <row r="696" spans="2:30" x14ac:dyDescent="0.3">
      <c r="B696" s="288"/>
      <c r="C696" s="288"/>
      <c r="D696" s="288"/>
      <c r="Y696" s="287"/>
      <c r="Z696" s="288">
        <v>7.3886913910676446</v>
      </c>
      <c r="AA696" s="288">
        <v>9.3200573993128213</v>
      </c>
      <c r="AB696" s="288">
        <v>6.5983234626925622</v>
      </c>
      <c r="AC696" s="288">
        <v>1.8045212374667727</v>
      </c>
      <c r="AD696" s="288">
        <v>1.7853218550453127</v>
      </c>
    </row>
    <row r="697" spans="2:30" x14ac:dyDescent="0.3">
      <c r="B697" s="288"/>
      <c r="C697" s="288"/>
      <c r="D697" s="288"/>
      <c r="Y697" s="287"/>
      <c r="Z697" s="288">
        <v>3.1358261908699161</v>
      </c>
      <c r="AA697" s="288">
        <v>9.6784424210859292</v>
      </c>
      <c r="AB697" s="288">
        <v>6.5983234626925622</v>
      </c>
      <c r="AC697" s="288">
        <v>-0.9400294227913264</v>
      </c>
      <c r="AD697" s="288">
        <v>0.94547366119706211</v>
      </c>
    </row>
    <row r="698" spans="2:30" x14ac:dyDescent="0.3">
      <c r="B698" s="288"/>
      <c r="C698" s="288"/>
      <c r="D698" s="288"/>
      <c r="Y698" s="287"/>
      <c r="Z698" s="288">
        <v>23.866920069046643</v>
      </c>
      <c r="AA698" s="288">
        <v>9.5517350979968239</v>
      </c>
      <c r="AB698" s="288">
        <v>6.5983234626925622</v>
      </c>
      <c r="AC698" s="288">
        <v>5.540379925285194</v>
      </c>
      <c r="AD698" s="288">
        <v>5.0343755873709838E-2</v>
      </c>
    </row>
    <row r="699" spans="2:30" x14ac:dyDescent="0.3">
      <c r="B699" s="288"/>
      <c r="C699" s="288"/>
      <c r="D699" s="288"/>
      <c r="Y699" s="287"/>
      <c r="Z699" s="288">
        <v>13.031216640541871</v>
      </c>
      <c r="AA699" s="288">
        <v>9.6269216856591431</v>
      </c>
      <c r="AB699" s="288">
        <v>6.5983234626925622</v>
      </c>
      <c r="AC699" s="288">
        <v>-4.4537786324791426</v>
      </c>
      <c r="AD699" s="288">
        <v>-0.28818272217873186</v>
      </c>
    </row>
    <row r="700" spans="2:30" x14ac:dyDescent="0.3">
      <c r="B700" s="288"/>
      <c r="C700" s="288"/>
      <c r="D700" s="288"/>
      <c r="Y700" s="287"/>
      <c r="Z700" s="288">
        <v>7.6910517357432511</v>
      </c>
      <c r="AA700" s="288">
        <v>9.9219031335483265</v>
      </c>
      <c r="AB700" s="288">
        <v>6.5983234626925622</v>
      </c>
      <c r="AC700" s="288">
        <v>-1.0110218010017178</v>
      </c>
      <c r="AD700" s="288">
        <v>0.55832804078624421</v>
      </c>
    </row>
    <row r="701" spans="2:30" x14ac:dyDescent="0.3">
      <c r="B701" s="288"/>
      <c r="C701" s="288"/>
      <c r="D701" s="288"/>
      <c r="Y701" s="287"/>
      <c r="Z701" s="288">
        <v>6.4006083964194511</v>
      </c>
      <c r="AA701" s="288">
        <v>9.8946155796608561</v>
      </c>
      <c r="AB701" s="288">
        <v>6.5983234626925622</v>
      </c>
      <c r="AC701" s="288">
        <v>-2.6728210589675854</v>
      </c>
      <c r="AD701" s="288">
        <v>1.7645985299788731</v>
      </c>
    </row>
    <row r="702" spans="2:30" x14ac:dyDescent="0.3">
      <c r="B702" s="288"/>
      <c r="C702" s="288"/>
      <c r="D702" s="288"/>
      <c r="Y702" s="287"/>
      <c r="Z702" s="288">
        <v>5.8741373759252307</v>
      </c>
      <c r="AA702" s="288">
        <v>9.5220001796932472</v>
      </c>
      <c r="AB702" s="288">
        <v>6.5983234626925622</v>
      </c>
      <c r="AC702" s="288">
        <v>-0.28452930276331756</v>
      </c>
      <c r="AD702" s="288">
        <v>2.7433170224000696</v>
      </c>
    </row>
    <row r="703" spans="2:30" x14ac:dyDescent="0.3">
      <c r="B703" s="288"/>
      <c r="C703" s="288"/>
      <c r="D703" s="288"/>
      <c r="Y703" s="287"/>
      <c r="Z703" s="288">
        <v>9.4535615262919173</v>
      </c>
      <c r="AA703" s="288">
        <v>10.997284018165855</v>
      </c>
      <c r="AB703" s="288">
        <v>6.5983234626925622</v>
      </c>
      <c r="AC703" s="288">
        <v>7.7300965782216053</v>
      </c>
      <c r="AD703" s="288">
        <v>3.5816709466100503</v>
      </c>
    </row>
    <row r="704" spans="2:30" x14ac:dyDescent="0.3">
      <c r="B704" s="288"/>
      <c r="C704" s="288"/>
      <c r="D704" s="288"/>
      <c r="Y704" s="287"/>
      <c r="Z704" s="288">
        <v>2.9448133136576318</v>
      </c>
      <c r="AA704" s="288">
        <v>12.385933751357888</v>
      </c>
      <c r="AB704" s="288">
        <v>6.5983234626925622</v>
      </c>
      <c r="AC704" s="288">
        <v>7.5038640015570763</v>
      </c>
      <c r="AD704" s="288">
        <v>4.434189437264684</v>
      </c>
    </row>
    <row r="705" spans="2:30" x14ac:dyDescent="0.3">
      <c r="B705" s="288"/>
      <c r="C705" s="288"/>
      <c r="D705" s="288"/>
      <c r="Y705" s="287"/>
      <c r="Z705" s="288">
        <v>21.258612269273367</v>
      </c>
      <c r="AA705" s="288">
        <v>14.615192470557929</v>
      </c>
      <c r="AB705" s="288">
        <v>6.5983234626925622</v>
      </c>
      <c r="AC705" s="288">
        <v>12.391409372233568</v>
      </c>
      <c r="AD705" s="288">
        <v>6.090834201668784</v>
      </c>
    </row>
    <row r="706" spans="2:30" x14ac:dyDescent="0.3">
      <c r="B706" s="288"/>
      <c r="C706" s="288"/>
      <c r="D706" s="288"/>
      <c r="Y706" s="287"/>
      <c r="Z706" s="288">
        <v>23.358203509850139</v>
      </c>
      <c r="AA706" s="288">
        <v>14.51285273109845</v>
      </c>
      <c r="AB706" s="288">
        <v>6.5983234626925622</v>
      </c>
      <c r="AC706" s="288">
        <v>1.4146988369907234</v>
      </c>
      <c r="AD706" s="288">
        <v>6.0955204771654712</v>
      </c>
    </row>
    <row r="707" spans="2:30" x14ac:dyDescent="0.3">
      <c r="B707" s="288"/>
      <c r="C707" s="288"/>
      <c r="D707" s="288"/>
      <c r="Y707" s="287"/>
      <c r="Z707" s="288">
        <v>17.411599868087485</v>
      </c>
      <c r="AA707" s="288">
        <v>13.645220457091872</v>
      </c>
      <c r="AB707" s="288">
        <v>6.5983234626925622</v>
      </c>
      <c r="AC707" s="288">
        <v>4.9566076335807168</v>
      </c>
      <c r="AD707" s="288">
        <v>5.1348808542552273</v>
      </c>
    </row>
    <row r="708" spans="2:30" x14ac:dyDescent="0.3">
      <c r="B708" s="288"/>
      <c r="C708" s="288"/>
      <c r="D708" s="288"/>
      <c r="Y708" s="287">
        <v>44531</v>
      </c>
      <c r="Z708" s="288">
        <v>22.005419430819725</v>
      </c>
      <c r="AA708" s="288">
        <v>13.776990690774207</v>
      </c>
      <c r="AB708" s="288">
        <v>6.5983234626925622</v>
      </c>
      <c r="AC708" s="288">
        <v>8.9236922918611157</v>
      </c>
      <c r="AD708" s="288">
        <v>4.4548266817233833</v>
      </c>
    </row>
    <row r="709" spans="2:30" x14ac:dyDescent="0.3">
      <c r="B709" s="288"/>
      <c r="C709" s="288"/>
      <c r="D709" s="288"/>
      <c r="Y709" s="287"/>
      <c r="Z709" s="288">
        <v>5.1577591997088987</v>
      </c>
      <c r="AA709" s="288">
        <v>12.979703911353713</v>
      </c>
      <c r="AB709" s="288">
        <v>6.5983234626925622</v>
      </c>
      <c r="AC709" s="288">
        <v>-0.25172537428650799</v>
      </c>
      <c r="AD709" s="288">
        <v>3.9187779985691122</v>
      </c>
    </row>
    <row r="710" spans="2:30" x14ac:dyDescent="0.3">
      <c r="B710" s="288"/>
      <c r="C710" s="288"/>
      <c r="D710" s="288"/>
      <c r="Y710" s="287"/>
      <c r="Z710" s="288">
        <v>3.3801356082458724</v>
      </c>
      <c r="AA710" s="288">
        <v>9.610187374493778</v>
      </c>
      <c r="AB710" s="288">
        <v>6.5983234626925622</v>
      </c>
      <c r="AC710" s="288">
        <v>1.0056192178498975</v>
      </c>
      <c r="AD710" s="288">
        <v>2.8015596695915526</v>
      </c>
    </row>
    <row r="711" spans="2:30" x14ac:dyDescent="0.3">
      <c r="B711" s="288"/>
      <c r="C711" s="288"/>
      <c r="D711" s="288"/>
      <c r="Y711" s="287"/>
      <c r="Z711" s="288">
        <v>3.8672049494339538</v>
      </c>
      <c r="AA711" s="288">
        <v>8.970556786515834</v>
      </c>
      <c r="AB711" s="288">
        <v>6.5983234626925622</v>
      </c>
      <c r="AC711" s="288">
        <v>2.7434847938341704</v>
      </c>
      <c r="AD711" s="288">
        <v>2.6013308901195171</v>
      </c>
    </row>
    <row r="712" spans="2:30" x14ac:dyDescent="0.3">
      <c r="B712" s="288"/>
      <c r="C712" s="288"/>
      <c r="D712" s="288"/>
      <c r="Y712" s="287"/>
      <c r="Z712" s="288">
        <v>15.677604813329939</v>
      </c>
      <c r="AA712" s="288">
        <v>8.3992521665192026</v>
      </c>
      <c r="AB712" s="288">
        <v>6.5983234626925622</v>
      </c>
      <c r="AC712" s="288">
        <v>8.6390685901536699</v>
      </c>
      <c r="AD712" s="288">
        <v>2.7116399795916055</v>
      </c>
    </row>
    <row r="713" spans="2:30" x14ac:dyDescent="0.3">
      <c r="B713" s="288"/>
      <c r="C713" s="288"/>
      <c r="D713" s="288"/>
      <c r="Y713" s="287"/>
      <c r="Z713" s="288">
        <v>-0.22841224816942174</v>
      </c>
      <c r="AA713" s="288">
        <v>7.4490314252787444</v>
      </c>
      <c r="AB713" s="288">
        <v>6.5983234626925622</v>
      </c>
      <c r="AC713" s="288">
        <v>-6.405829465852193</v>
      </c>
      <c r="AD713" s="288">
        <v>2.8935900597453781</v>
      </c>
    </row>
    <row r="714" spans="2:30" x14ac:dyDescent="0.3">
      <c r="B714" s="288"/>
      <c r="C714" s="288"/>
      <c r="D714" s="288"/>
      <c r="Y714" s="287"/>
      <c r="Z714" s="288">
        <v>12.934185752241866</v>
      </c>
      <c r="AA714" s="288">
        <v>6.9677190726907918</v>
      </c>
      <c r="AB714" s="288">
        <v>6.5983234626925622</v>
      </c>
      <c r="AC714" s="288">
        <v>3.5550061772764678</v>
      </c>
      <c r="AD714" s="288">
        <v>2.8764316651620732</v>
      </c>
    </row>
    <row r="715" spans="2:30" x14ac:dyDescent="0.3">
      <c r="B715" s="288"/>
      <c r="C715" s="288"/>
      <c r="D715" s="288"/>
      <c r="Y715" s="287"/>
      <c r="Z715" s="288">
        <v>18.006287090843308</v>
      </c>
      <c r="AA715" s="288">
        <v>6.3218314496805323</v>
      </c>
      <c r="AB715" s="288">
        <v>6.5983234626925622</v>
      </c>
      <c r="AC715" s="288">
        <v>9.6958559181657336</v>
      </c>
      <c r="AD715" s="288">
        <v>2.3234266286171015</v>
      </c>
    </row>
    <row r="716" spans="2:30" x14ac:dyDescent="0.3">
      <c r="B716" s="288"/>
      <c r="C716" s="288"/>
      <c r="D716" s="288"/>
      <c r="Y716" s="287"/>
      <c r="Z716" s="288">
        <v>-1.4937859889743079</v>
      </c>
      <c r="AA716" s="288">
        <v>5.3798002026585152</v>
      </c>
      <c r="AB716" s="288">
        <v>6.5983234626925622</v>
      </c>
      <c r="AC716" s="288">
        <v>1.0219251867899004</v>
      </c>
      <c r="AD716" s="288">
        <v>1.388897893078288</v>
      </c>
    </row>
    <row r="717" spans="2:30" x14ac:dyDescent="0.3">
      <c r="B717" s="288"/>
      <c r="C717" s="288"/>
      <c r="D717" s="288"/>
      <c r="Y717" s="287"/>
      <c r="Z717" s="288">
        <v>1.0949140130207424E-2</v>
      </c>
      <c r="AA717" s="288">
        <v>7.0622319580162207</v>
      </c>
      <c r="AB717" s="288">
        <v>6.5983234626925622</v>
      </c>
      <c r="AC717" s="288">
        <v>0.88551045576676302</v>
      </c>
      <c r="AD717" s="288">
        <v>2.6466860622939743</v>
      </c>
    </row>
    <row r="718" spans="2:30" x14ac:dyDescent="0.3">
      <c r="B718" s="288"/>
      <c r="C718" s="288"/>
      <c r="D718" s="288"/>
      <c r="Y718" s="287"/>
      <c r="Z718" s="288">
        <v>-0.65400841163786183</v>
      </c>
      <c r="AA718" s="288">
        <v>5.6783955935444208</v>
      </c>
      <c r="AB718" s="288">
        <v>6.5983234626925622</v>
      </c>
      <c r="AC718" s="288">
        <v>-1.1275504619806327</v>
      </c>
      <c r="AD718" s="288">
        <v>2.4657623517958904</v>
      </c>
    </row>
    <row r="719" spans="2:30" x14ac:dyDescent="0.3">
      <c r="B719" s="288"/>
      <c r="C719" s="288"/>
      <c r="D719" s="288"/>
      <c r="Y719" s="287"/>
      <c r="Z719" s="288">
        <v>9.0833860841758121</v>
      </c>
      <c r="AA719" s="288">
        <v>3.3884314542559926</v>
      </c>
      <c r="AB719" s="288">
        <v>6.5983234626925622</v>
      </c>
      <c r="AC719" s="288">
        <v>2.0973674413819765</v>
      </c>
      <c r="AD719" s="288">
        <v>1.148787998998468</v>
      </c>
    </row>
    <row r="720" spans="2:30" x14ac:dyDescent="0.3">
      <c r="B720" s="288"/>
      <c r="C720" s="288"/>
      <c r="D720" s="288"/>
      <c r="Y720" s="287"/>
      <c r="Z720" s="288">
        <v>11.548610039334518</v>
      </c>
      <c r="AA720" s="288">
        <v>3.6418206303078771</v>
      </c>
      <c r="AB720" s="288">
        <v>6.5983234626925622</v>
      </c>
      <c r="AC720" s="288">
        <v>2.3986877186576123</v>
      </c>
      <c r="AD720" s="288">
        <v>1.2431738430118295</v>
      </c>
    </row>
    <row r="721" spans="2:30" x14ac:dyDescent="0.3">
      <c r="B721" s="288"/>
      <c r="C721" s="288"/>
      <c r="D721" s="288"/>
      <c r="Y721" s="287"/>
      <c r="Z721" s="288">
        <v>3.2473312009392679</v>
      </c>
      <c r="AA721" s="288">
        <v>3.7569055435452472</v>
      </c>
      <c r="AB721" s="288">
        <v>6.5983234626925622</v>
      </c>
      <c r="AC721" s="288">
        <v>2.2885402037898785</v>
      </c>
      <c r="AD721" s="288">
        <v>1.0707635065388794</v>
      </c>
    </row>
    <row r="722" spans="2:30" x14ac:dyDescent="0.3">
      <c r="B722" s="288"/>
      <c r="C722" s="288"/>
      <c r="D722" s="288"/>
      <c r="Y722" s="287"/>
      <c r="Z722" s="288">
        <v>1.9765381158243129</v>
      </c>
      <c r="AA722" s="288">
        <v>4.0043742678609107</v>
      </c>
      <c r="AB722" s="288">
        <v>6.5983234626925622</v>
      </c>
      <c r="AC722" s="288">
        <v>0.47703544858377711</v>
      </c>
      <c r="AD722" s="288">
        <v>1.2431991048461717</v>
      </c>
    </row>
    <row r="723" spans="2:30" x14ac:dyDescent="0.3">
      <c r="B723" s="288"/>
      <c r="C723" s="288"/>
      <c r="D723" s="288"/>
      <c r="Y723" s="287"/>
      <c r="Z723" s="288">
        <v>0.27993824338888618</v>
      </c>
      <c r="AA723" s="288">
        <v>3.731762530912957</v>
      </c>
      <c r="AB723" s="288">
        <v>6.5983234626925622</v>
      </c>
      <c r="AC723" s="288">
        <v>1.6826260948834317</v>
      </c>
      <c r="AD723" s="288">
        <v>1.2286969410001742</v>
      </c>
    </row>
    <row r="724" spans="2:30" x14ac:dyDescent="0.3">
      <c r="B724" s="288"/>
      <c r="C724" s="288"/>
      <c r="D724" s="288"/>
      <c r="Y724" s="287"/>
      <c r="Z724" s="288">
        <v>0.81654353279179814</v>
      </c>
      <c r="AA724" s="288">
        <v>3.5482987346146189</v>
      </c>
      <c r="AB724" s="288">
        <v>6.5983234626925622</v>
      </c>
      <c r="AC724" s="288">
        <v>-0.32136189954388783</v>
      </c>
      <c r="AD724" s="288">
        <v>1.449853977953816</v>
      </c>
    </row>
    <row r="725" spans="2:30" x14ac:dyDescent="0.3">
      <c r="B725" s="288"/>
      <c r="C725" s="288"/>
      <c r="D725" s="288"/>
      <c r="Y725" s="287"/>
      <c r="Z725" s="288">
        <v>1.0782726585717821</v>
      </c>
      <c r="AA725" s="288">
        <v>3.3116861466188796</v>
      </c>
      <c r="AB725" s="288">
        <v>6.5983234626925622</v>
      </c>
      <c r="AC725" s="288">
        <v>7.9498726170413647E-2</v>
      </c>
      <c r="AD725" s="288">
        <v>1.4609224250806736</v>
      </c>
    </row>
    <row r="726" spans="2:30" x14ac:dyDescent="0.3">
      <c r="B726" s="288"/>
      <c r="C726" s="288"/>
      <c r="D726" s="288"/>
      <c r="Y726" s="287"/>
      <c r="Z726" s="288">
        <v>7.1751039255401325</v>
      </c>
      <c r="AA726" s="288">
        <v>2.6312414359983767</v>
      </c>
      <c r="AB726" s="288">
        <v>6.5983234626925622</v>
      </c>
      <c r="AC726" s="288">
        <v>1.9958522944599935</v>
      </c>
      <c r="AD726" s="288">
        <v>1.0419608906197888</v>
      </c>
    </row>
    <row r="727" spans="2:30" x14ac:dyDescent="0.3">
      <c r="B727" s="288"/>
      <c r="C727" s="288"/>
      <c r="D727" s="288"/>
      <c r="Y727" s="287"/>
      <c r="Z727" s="288">
        <v>10.26436346524615</v>
      </c>
      <c r="AA727" s="288">
        <v>2.2465987873633577</v>
      </c>
      <c r="AB727" s="288">
        <v>6.5983234626925622</v>
      </c>
      <c r="AC727" s="288">
        <v>3.9467869773331046</v>
      </c>
      <c r="AD727" s="288">
        <v>0.774786220892005</v>
      </c>
    </row>
    <row r="728" spans="2:30" x14ac:dyDescent="0.3">
      <c r="B728" s="288"/>
      <c r="C728" s="288"/>
      <c r="D728" s="288"/>
      <c r="Y728" s="287"/>
      <c r="Z728" s="288">
        <v>1.5910430849690962</v>
      </c>
      <c r="AA728" s="288">
        <v>2.1551103823608315</v>
      </c>
      <c r="AB728" s="288">
        <v>6.5983234626925622</v>
      </c>
      <c r="AC728" s="288">
        <v>2.3660193336778832</v>
      </c>
      <c r="AD728" s="288">
        <v>1.4492806029792575</v>
      </c>
    </row>
    <row r="729" spans="2:30" x14ac:dyDescent="0.3">
      <c r="B729" s="288"/>
      <c r="C729" s="288"/>
      <c r="D729" s="288"/>
      <c r="Y729" s="287"/>
      <c r="Z729" s="288">
        <v>-2.7865748585192103</v>
      </c>
      <c r="AA729" s="288">
        <v>2.6718026004721458</v>
      </c>
      <c r="AB729" s="288">
        <v>6.5983234626925622</v>
      </c>
      <c r="AC729" s="288">
        <v>-2.4556952926424174</v>
      </c>
      <c r="AD729" s="288">
        <v>1.3188453522080417</v>
      </c>
    </row>
    <row r="730" spans="2:30" x14ac:dyDescent="0.3">
      <c r="B730" s="288"/>
      <c r="C730" s="288"/>
      <c r="D730" s="288"/>
      <c r="Y730" s="287"/>
      <c r="Z730" s="288">
        <v>-2.4125602970562503</v>
      </c>
      <c r="AA730" s="288">
        <v>3.1776788797033766</v>
      </c>
      <c r="AB730" s="288">
        <v>6.5983234626925622</v>
      </c>
      <c r="AC730" s="288">
        <v>-0.1875965932110546</v>
      </c>
      <c r="AD730" s="288">
        <v>2.3542012359003195</v>
      </c>
    </row>
    <row r="731" spans="2:30" x14ac:dyDescent="0.3">
      <c r="B731" s="288"/>
      <c r="C731" s="288"/>
      <c r="D731" s="288"/>
      <c r="Y731" s="287"/>
      <c r="Z731" s="288">
        <v>0.17612469777411477</v>
      </c>
      <c r="AA731" s="288">
        <v>1.741747372618774</v>
      </c>
      <c r="AB731" s="288">
        <v>6.5983234626925622</v>
      </c>
      <c r="AC731" s="288">
        <v>4.4000987750668799</v>
      </c>
      <c r="AD731" s="288">
        <v>2.5917717904241959</v>
      </c>
    </row>
    <row r="732" spans="2:30" x14ac:dyDescent="0.3">
      <c r="B732" s="288"/>
      <c r="C732" s="288"/>
      <c r="D732" s="288"/>
      <c r="Y732" s="287"/>
      <c r="Z732" s="288">
        <v>4.6951181853509834</v>
      </c>
      <c r="AA732" s="288">
        <v>1.6808870804863123</v>
      </c>
      <c r="AB732" s="288">
        <v>6.5983234626925622</v>
      </c>
      <c r="AC732" s="288">
        <v>-0.83354802922809768</v>
      </c>
      <c r="AD732" s="288">
        <v>2.5219319764522772</v>
      </c>
    </row>
    <row r="733" spans="2:30" x14ac:dyDescent="0.3">
      <c r="B733" s="288"/>
      <c r="C733" s="288"/>
      <c r="D733" s="288"/>
      <c r="Y733" s="287"/>
      <c r="Z733" s="288">
        <v>10.716237880158753</v>
      </c>
      <c r="AA733" s="288">
        <v>1.5778197118784978</v>
      </c>
      <c r="AB733" s="288">
        <v>6.5983234626925622</v>
      </c>
      <c r="AC733" s="288">
        <v>9.2433434803059384</v>
      </c>
      <c r="AD733" s="288">
        <v>2.3752756490117082</v>
      </c>
    </row>
    <row r="734" spans="2:30" x14ac:dyDescent="0.3">
      <c r="B734" s="288"/>
      <c r="C734" s="288"/>
      <c r="D734" s="288"/>
      <c r="Y734" s="287"/>
      <c r="Z734" s="288">
        <v>0.21284291565393321</v>
      </c>
      <c r="AA734" s="288">
        <v>1.5049528756296604</v>
      </c>
      <c r="AB734" s="288">
        <v>6.5983234626925622</v>
      </c>
      <c r="AC734" s="288">
        <v>5.6097808590002387</v>
      </c>
      <c r="AD734" s="288">
        <v>2.7855954215043153</v>
      </c>
    </row>
    <row r="735" spans="2:30" x14ac:dyDescent="0.3">
      <c r="B735" s="288"/>
      <c r="C735" s="288"/>
      <c r="D735" s="288"/>
      <c r="Y735" s="287"/>
      <c r="Z735" s="288">
        <v>1.1650210400418604</v>
      </c>
      <c r="AA735" s="288">
        <v>0.99264506754421566</v>
      </c>
      <c r="AB735" s="288">
        <v>6.5983234626925622</v>
      </c>
      <c r="AC735" s="288">
        <v>1.8771406358744542</v>
      </c>
      <c r="AD735" s="288">
        <v>2.1301031242507236</v>
      </c>
    </row>
    <row r="736" spans="2:30" x14ac:dyDescent="0.3">
      <c r="B736" s="288"/>
      <c r="C736" s="288"/>
      <c r="D736" s="288"/>
      <c r="Y736" s="287"/>
      <c r="Z736" s="288">
        <v>-3.5080464387739094</v>
      </c>
      <c r="AA736" s="288">
        <v>1.4529766559085482</v>
      </c>
      <c r="AB736" s="288">
        <v>6.5983234626925622</v>
      </c>
      <c r="AC736" s="288">
        <v>-3.4822895847264022</v>
      </c>
      <c r="AD736" s="288">
        <v>1.1181956558876871</v>
      </c>
    </row>
    <row r="737" spans="2:30" x14ac:dyDescent="0.3">
      <c r="B737" s="288"/>
      <c r="C737" s="288"/>
      <c r="D737" s="288"/>
      <c r="Y737" s="287"/>
      <c r="Z737" s="288">
        <v>-2.9226281507981104</v>
      </c>
      <c r="AA737" s="288">
        <v>4.6083494318111776E-4</v>
      </c>
      <c r="AB737" s="288">
        <v>6.5983234626925622</v>
      </c>
      <c r="AC737" s="288">
        <v>2.6846418142371959</v>
      </c>
      <c r="AD737" s="288">
        <v>-1.8438338852245084</v>
      </c>
    </row>
    <row r="738" spans="2:30" x14ac:dyDescent="0.3">
      <c r="B738" s="288"/>
      <c r="C738" s="288"/>
      <c r="D738" s="288"/>
      <c r="Y738" s="287"/>
      <c r="Z738" s="288">
        <v>-3.4100299588239995</v>
      </c>
      <c r="AA738" s="288">
        <v>0.7763921937088677</v>
      </c>
      <c r="AB738" s="288">
        <v>6.5983234626925622</v>
      </c>
      <c r="AC738" s="288">
        <v>-0.18834730570826252</v>
      </c>
      <c r="AD738" s="288">
        <v>-3.5386593889171274</v>
      </c>
    </row>
    <row r="739" spans="2:30" x14ac:dyDescent="0.3">
      <c r="B739" s="288"/>
      <c r="C739" s="288"/>
      <c r="D739" s="288"/>
      <c r="Y739" s="287">
        <v>44562</v>
      </c>
      <c r="Z739" s="288">
        <v>7.9174393039013093</v>
      </c>
      <c r="AA739" s="288">
        <v>0.55631078546283319</v>
      </c>
      <c r="AB739" s="288">
        <v>11.986691525897243</v>
      </c>
      <c r="AC739" s="288">
        <v>-7.9169003077693532</v>
      </c>
      <c r="AD739" s="288">
        <v>-4.3502023783645836</v>
      </c>
    </row>
    <row r="740" spans="2:30" x14ac:dyDescent="0.3">
      <c r="B740" s="288"/>
      <c r="C740" s="288"/>
      <c r="D740" s="288"/>
      <c r="Y740" s="287"/>
      <c r="Z740" s="288">
        <v>0.5486271334011833</v>
      </c>
      <c r="AA740" s="288">
        <v>0.51190276569304116</v>
      </c>
      <c r="AB740" s="288">
        <v>11.986691525897243</v>
      </c>
      <c r="AC740" s="288">
        <v>-11.49086330747943</v>
      </c>
      <c r="AD740" s="288">
        <v>-4.6086033415888021</v>
      </c>
    </row>
    <row r="741" spans="2:30" x14ac:dyDescent="0.3">
      <c r="B741" s="288"/>
      <c r="C741" s="288"/>
      <c r="D741" s="288"/>
      <c r="Y741" s="287"/>
      <c r="Z741" s="288">
        <v>5.6443624270137391</v>
      </c>
      <c r="AA741" s="288">
        <v>0.84040210527557868</v>
      </c>
      <c r="AB741" s="288">
        <v>11.986691525897243</v>
      </c>
      <c r="AC741" s="288">
        <v>-6.2539976668480932</v>
      </c>
      <c r="AD741" s="288">
        <v>-5.4317486719357726</v>
      </c>
    </row>
    <row r="742" spans="2:30" x14ac:dyDescent="0.3">
      <c r="B742" s="288"/>
      <c r="C742" s="288"/>
      <c r="D742" s="288"/>
      <c r="Y742" s="287"/>
      <c r="Z742" s="288">
        <v>-0.37554881768038006</v>
      </c>
      <c r="AA742" s="288">
        <v>1.0710376388743985</v>
      </c>
      <c r="AB742" s="288">
        <v>11.986691525897243</v>
      </c>
      <c r="AC742" s="288">
        <v>-3.8036602902577386</v>
      </c>
      <c r="AD742" s="288">
        <v>-6.5163640312130093</v>
      </c>
    </row>
    <row r="743" spans="2:30" x14ac:dyDescent="0.3">
      <c r="B743" s="288"/>
      <c r="C743" s="288"/>
      <c r="D743" s="288"/>
      <c r="Y743" s="287"/>
      <c r="Z743" s="288">
        <v>-3.8189025771624538</v>
      </c>
      <c r="AA743" s="288">
        <v>-1.2524164473260562</v>
      </c>
      <c r="AB743" s="288">
        <v>11.986691525897243</v>
      </c>
      <c r="AC743" s="288">
        <v>-5.2910963272959322</v>
      </c>
      <c r="AD743" s="288">
        <v>-6.554643494835509</v>
      </c>
    </row>
    <row r="744" spans="2:30" x14ac:dyDescent="0.3">
      <c r="B744" s="288"/>
      <c r="C744" s="288"/>
      <c r="D744" s="288"/>
      <c r="Y744" s="287"/>
      <c r="Z744" s="288">
        <v>-0.62313277372034603</v>
      </c>
      <c r="AA744" s="288">
        <v>-0.62602627030628455</v>
      </c>
      <c r="AB744" s="288">
        <v>11.986691525897243</v>
      </c>
      <c r="AC744" s="288">
        <v>-3.0773754981915999</v>
      </c>
      <c r="AD744" s="288">
        <v>-4.9737949565434638</v>
      </c>
    </row>
    <row r="745" spans="2:30" x14ac:dyDescent="0.3">
      <c r="B745" s="288"/>
      <c r="C745" s="288"/>
      <c r="D745" s="288"/>
      <c r="Y745" s="287"/>
      <c r="Z745" s="288">
        <v>-1.795581223632261</v>
      </c>
      <c r="AA745" s="288">
        <v>-1.0870522385846619</v>
      </c>
      <c r="AB745" s="288">
        <v>11.986691525897243</v>
      </c>
      <c r="AC745" s="288">
        <v>-7.7806548206489197</v>
      </c>
      <c r="AD745" s="288">
        <v>-5.157169679982851</v>
      </c>
    </row>
    <row r="746" spans="2:30" x14ac:dyDescent="0.3">
      <c r="B746" s="288"/>
      <c r="C746" s="288"/>
      <c r="D746" s="288"/>
      <c r="Y746" s="287"/>
      <c r="Z746" s="288">
        <v>-8.3467392995018752</v>
      </c>
      <c r="AA746" s="288">
        <v>-1.6868481850511474</v>
      </c>
      <c r="AB746" s="288">
        <v>11.986691525897243</v>
      </c>
      <c r="AC746" s="288">
        <v>-8.1848565531268491</v>
      </c>
      <c r="AD746" s="288">
        <v>-5.110513584348733</v>
      </c>
    </row>
    <row r="747" spans="2:30" x14ac:dyDescent="0.3">
      <c r="B747" s="288"/>
      <c r="C747" s="288"/>
      <c r="D747" s="288"/>
      <c r="Y747" s="287"/>
      <c r="Z747" s="288">
        <v>4.9333583725395851</v>
      </c>
      <c r="AA747" s="288">
        <v>-2.0081422540633453</v>
      </c>
      <c r="AB747" s="288">
        <v>11.986691525897243</v>
      </c>
      <c r="AC747" s="288">
        <v>-0.42492353943511318</v>
      </c>
      <c r="AD747" s="288">
        <v>-5.0437111939677441</v>
      </c>
    </row>
    <row r="748" spans="2:30" x14ac:dyDescent="0.3">
      <c r="B748" s="288"/>
      <c r="C748" s="288"/>
      <c r="D748" s="288"/>
      <c r="Y748" s="287"/>
      <c r="Z748" s="288">
        <v>2.4171806490650978</v>
      </c>
      <c r="AA748" s="288">
        <v>-2.5294368933827616</v>
      </c>
      <c r="AB748" s="288">
        <v>11.986691525897243</v>
      </c>
      <c r="AC748" s="288">
        <v>-7.5376207309238055</v>
      </c>
      <c r="AD748" s="288">
        <v>-4.7709507044645472</v>
      </c>
    </row>
    <row r="749" spans="2:30" x14ac:dyDescent="0.3">
      <c r="B749" s="288"/>
      <c r="C749" s="288"/>
      <c r="D749" s="288"/>
      <c r="Y749" s="287"/>
      <c r="Z749" s="288">
        <v>-4.5741204429457794</v>
      </c>
      <c r="AA749" s="288">
        <v>-2.849738364879272</v>
      </c>
      <c r="AB749" s="288">
        <v>11.986691525897243</v>
      </c>
      <c r="AC749" s="288">
        <v>-3.4770676208189144</v>
      </c>
      <c r="AD749" s="288">
        <v>-3.960050717026657</v>
      </c>
    </row>
    <row r="750" spans="2:30" x14ac:dyDescent="0.3">
      <c r="B750" s="288"/>
      <c r="C750" s="288"/>
      <c r="D750" s="288"/>
      <c r="Y750" s="287"/>
      <c r="Z750" s="288">
        <v>-6.0679610602478391</v>
      </c>
      <c r="AA750" s="288">
        <v>-1.2602864476397815</v>
      </c>
      <c r="AB750" s="288">
        <v>11.986691525897243</v>
      </c>
      <c r="AC750" s="288">
        <v>-4.8234795946290063</v>
      </c>
      <c r="AD750" s="288">
        <v>-3.3560021414550141</v>
      </c>
    </row>
    <row r="751" spans="2:30" x14ac:dyDescent="0.3">
      <c r="B751" s="288"/>
      <c r="C751" s="288"/>
      <c r="D751" s="288"/>
      <c r="Y751" s="287"/>
      <c r="Z751" s="288">
        <v>-4.2721952489562582</v>
      </c>
      <c r="AA751" s="288">
        <v>-1.4304032188465627</v>
      </c>
      <c r="AB751" s="288">
        <v>11.986691525897243</v>
      </c>
      <c r="AC751" s="288">
        <v>-1.1680520716692229</v>
      </c>
      <c r="AD751" s="288">
        <v>-4.3370537451449183</v>
      </c>
    </row>
    <row r="752" spans="2:30" x14ac:dyDescent="0.3">
      <c r="B752" s="288"/>
      <c r="C752" s="288"/>
      <c r="D752" s="288"/>
      <c r="Y752" s="287"/>
      <c r="Z752" s="288">
        <v>-4.0376915241078351</v>
      </c>
      <c r="AA752" s="288">
        <v>-1.5663626016983911</v>
      </c>
      <c r="AB752" s="288">
        <v>11.986691525897243</v>
      </c>
      <c r="AC752" s="288">
        <v>-2.1043549085836872</v>
      </c>
      <c r="AD752" s="288">
        <v>-4.7508724698595364</v>
      </c>
    </row>
    <row r="753" spans="2:30" x14ac:dyDescent="0.3">
      <c r="B753" s="288"/>
      <c r="C753" s="288"/>
      <c r="D753" s="288"/>
      <c r="Y753" s="287"/>
      <c r="Z753" s="288">
        <v>2.7794241211745589</v>
      </c>
      <c r="AA753" s="288">
        <v>-8.342680553064101E-2</v>
      </c>
      <c r="AB753" s="288">
        <v>11.986691525897243</v>
      </c>
      <c r="AC753" s="288">
        <v>-3.9565165241253482</v>
      </c>
      <c r="AD753" s="288">
        <v>-4.5661240676554495</v>
      </c>
    </row>
    <row r="754" spans="2:30" x14ac:dyDescent="0.3">
      <c r="B754" s="288"/>
      <c r="C754" s="288"/>
      <c r="D754" s="288"/>
      <c r="Y754" s="287"/>
      <c r="Z754" s="288">
        <v>3.7425409740921154</v>
      </c>
      <c r="AA754" s="288">
        <v>1.727597136539367</v>
      </c>
      <c r="AB754" s="288">
        <v>11.986691525897243</v>
      </c>
      <c r="AC754" s="288">
        <v>-7.2922847652644407</v>
      </c>
      <c r="AD754" s="288">
        <v>-4.4988872631229606</v>
      </c>
    </row>
    <row r="755" spans="2:30" x14ac:dyDescent="0.3">
      <c r="B755" s="288"/>
      <c r="C755" s="288"/>
      <c r="D755" s="288"/>
      <c r="Y755" s="287"/>
      <c r="Z755" s="288">
        <v>1.4654649691022978</v>
      </c>
      <c r="AA755" s="288">
        <v>3.6156205144037066</v>
      </c>
      <c r="AB755" s="288">
        <v>11.986691525897243</v>
      </c>
      <c r="AC755" s="288">
        <v>-10.434351803926134</v>
      </c>
      <c r="AD755" s="288">
        <v>-4.1453702214815502</v>
      </c>
    </row>
    <row r="756" spans="2:30" x14ac:dyDescent="0.3">
      <c r="B756" s="288"/>
      <c r="C756" s="288"/>
      <c r="D756" s="288"/>
      <c r="Y756" s="287"/>
      <c r="Z756" s="288">
        <v>5.8064301302284731</v>
      </c>
      <c r="AA756" s="288">
        <v>6.0310122578859211</v>
      </c>
      <c r="AB756" s="288">
        <v>11.986691525897243</v>
      </c>
      <c r="AC756" s="288">
        <v>-2.1838288053903057</v>
      </c>
      <c r="AD756" s="288">
        <v>-3.6877675751205845</v>
      </c>
    </row>
    <row r="757" spans="2:30" x14ac:dyDescent="0.3">
      <c r="B757" s="288"/>
      <c r="C757" s="288"/>
      <c r="D757" s="288"/>
      <c r="Y757" s="287"/>
      <c r="Z757" s="288">
        <v>6.6092065342422162</v>
      </c>
      <c r="AA757" s="288">
        <v>6.7426677618379705</v>
      </c>
      <c r="AB757" s="288">
        <v>11.986691525897243</v>
      </c>
      <c r="AC757" s="288">
        <v>-4.3528219629015865</v>
      </c>
      <c r="AD757" s="288">
        <v>-3.4760384267457312</v>
      </c>
    </row>
    <row r="758" spans="2:30" x14ac:dyDescent="0.3">
      <c r="B758" s="288"/>
      <c r="C758" s="288"/>
      <c r="D758" s="288"/>
      <c r="Y758" s="287"/>
      <c r="Z758" s="288">
        <v>8.9439683960941228</v>
      </c>
      <c r="AA758" s="288">
        <v>9.0201198623511107</v>
      </c>
      <c r="AB758" s="288">
        <v>11.986691525897243</v>
      </c>
      <c r="AC758" s="288">
        <v>1.3065672198206499</v>
      </c>
      <c r="AD758" s="288">
        <v>-1.6646056317270563</v>
      </c>
    </row>
    <row r="759" spans="2:30" x14ac:dyDescent="0.3">
      <c r="B759" s="288"/>
      <c r="C759" s="288"/>
      <c r="D759" s="288"/>
      <c r="Y759" s="287"/>
      <c r="Z759" s="288">
        <v>12.870050680267671</v>
      </c>
      <c r="AA759" s="288">
        <v>10.824415317364247</v>
      </c>
      <c r="AB759" s="288">
        <v>11.986691525897243</v>
      </c>
      <c r="AC759" s="288">
        <v>1.098863615943074</v>
      </c>
      <c r="AD759" s="288">
        <v>-0.10698468179671343</v>
      </c>
    </row>
    <row r="760" spans="2:30" x14ac:dyDescent="0.3">
      <c r="B760" s="288"/>
      <c r="C760" s="288"/>
      <c r="D760" s="288"/>
      <c r="Y760" s="287"/>
      <c r="Z760" s="288">
        <v>7.7610126488389017</v>
      </c>
      <c r="AA760" s="288">
        <v>10.850217813598961</v>
      </c>
      <c r="AB760" s="288">
        <v>11.986691525897243</v>
      </c>
      <c r="AC760" s="288">
        <v>-2.4744124855013752</v>
      </c>
      <c r="AD760" s="288">
        <v>0.65799469513719089</v>
      </c>
    </row>
    <row r="761" spans="2:30" x14ac:dyDescent="0.3">
      <c r="B761" s="288"/>
      <c r="C761" s="288"/>
      <c r="D761" s="288"/>
      <c r="Y761" s="287"/>
      <c r="Z761" s="288">
        <v>19.684705677684086</v>
      </c>
      <c r="AA761" s="288">
        <v>11.216520588164867</v>
      </c>
      <c r="AB761" s="288">
        <v>11.986691525897243</v>
      </c>
      <c r="AC761" s="288">
        <v>5.3877447998662831</v>
      </c>
      <c r="AD761" s="288">
        <v>1.220354252583044</v>
      </c>
    </row>
    <row r="762" spans="2:30" x14ac:dyDescent="0.3">
      <c r="B762" s="288"/>
      <c r="C762" s="288"/>
      <c r="D762" s="288"/>
      <c r="Y762" s="287"/>
      <c r="Z762" s="288">
        <v>14.095533154194268</v>
      </c>
      <c r="AA762" s="288">
        <v>11.212775159181401</v>
      </c>
      <c r="AB762" s="288">
        <v>11.986691525897243</v>
      </c>
      <c r="AC762" s="288">
        <v>0.46899484558626625</v>
      </c>
      <c r="AD762" s="288">
        <v>1.4684012134227191</v>
      </c>
    </row>
    <row r="763" spans="2:30" x14ac:dyDescent="0.3">
      <c r="B763" s="288"/>
      <c r="C763" s="288"/>
      <c r="D763" s="288"/>
      <c r="Y763" s="287"/>
      <c r="Z763" s="288">
        <v>5.9870476038714662</v>
      </c>
      <c r="AA763" s="288">
        <v>10.405659217266455</v>
      </c>
      <c r="AB763" s="288">
        <v>11.986691525897243</v>
      </c>
      <c r="AC763" s="288">
        <v>3.1710268331470246</v>
      </c>
      <c r="AD763" s="288">
        <v>1.332091265355221</v>
      </c>
    </row>
    <row r="764" spans="2:30" x14ac:dyDescent="0.3">
      <c r="B764" s="288"/>
      <c r="C764" s="288"/>
      <c r="D764" s="288"/>
      <c r="Y764" s="287"/>
      <c r="Z764" s="288">
        <v>9.1733259562035574</v>
      </c>
      <c r="AA764" s="288">
        <v>10.328971818832073</v>
      </c>
      <c r="AB764" s="288">
        <v>11.986691525897243</v>
      </c>
      <c r="AC764" s="288">
        <v>-0.41630506078061558</v>
      </c>
      <c r="AD764" s="288">
        <v>1.5445917865967971</v>
      </c>
    </row>
    <row r="765" spans="2:30" x14ac:dyDescent="0.3">
      <c r="B765" s="288"/>
      <c r="C765" s="288"/>
      <c r="D765" s="288"/>
      <c r="Y765" s="287"/>
      <c r="Z765" s="288">
        <v>8.917750393209845</v>
      </c>
      <c r="AA765" s="288">
        <v>9.9103299074219287</v>
      </c>
      <c r="AB765" s="288">
        <v>11.986691525897243</v>
      </c>
      <c r="AC765" s="288">
        <v>3.0428959456983762</v>
      </c>
      <c r="AD765" s="288">
        <v>1.2676867466897923</v>
      </c>
    </row>
    <row r="766" spans="2:30" x14ac:dyDescent="0.3">
      <c r="B766" s="288"/>
      <c r="C766" s="288"/>
      <c r="D766" s="288"/>
      <c r="Y766" s="287"/>
      <c r="Z766" s="288">
        <v>7.220239086863061</v>
      </c>
      <c r="AA766" s="288">
        <v>11.038600187362045</v>
      </c>
      <c r="AB766" s="288">
        <v>11.986691525897243</v>
      </c>
      <c r="AC766" s="288">
        <v>0.14469397947058837</v>
      </c>
      <c r="AD766" s="288">
        <v>1.2469896939665364</v>
      </c>
    </row>
    <row r="767" spans="2:30" x14ac:dyDescent="0.3">
      <c r="B767" s="288"/>
      <c r="C767" s="288"/>
      <c r="D767" s="288"/>
      <c r="Y767" s="287"/>
      <c r="Z767" s="288">
        <v>7.2242008597982279</v>
      </c>
      <c r="AA767" s="288">
        <v>10.743136586450792</v>
      </c>
      <c r="AB767" s="288">
        <v>11.986691525897243</v>
      </c>
      <c r="AC767" s="288">
        <v>-0.98690883681034336</v>
      </c>
      <c r="AD767" s="288">
        <v>0.57043777125917117</v>
      </c>
    </row>
    <row r="768" spans="2:30" x14ac:dyDescent="0.3">
      <c r="B768" s="288"/>
      <c r="C768" s="288"/>
      <c r="D768" s="288"/>
      <c r="Y768" s="287"/>
      <c r="Z768" s="288">
        <v>16.75421229781308</v>
      </c>
      <c r="AA768" s="288">
        <v>10.237950911767465</v>
      </c>
      <c r="AB768" s="288">
        <v>11.986691525897243</v>
      </c>
      <c r="AC768" s="288">
        <v>3.4494095205172499</v>
      </c>
      <c r="AD768" s="288">
        <v>-0.10878616438219524</v>
      </c>
    </row>
    <row r="769" spans="2:30" x14ac:dyDescent="0.3">
      <c r="B769" s="288"/>
      <c r="C769" s="288"/>
      <c r="D769" s="288"/>
      <c r="Y769" s="287"/>
      <c r="Z769" s="288">
        <v>21.993425113775075</v>
      </c>
      <c r="AA769" s="288">
        <v>10.675867443726645</v>
      </c>
      <c r="AB769" s="288">
        <v>11.986691525897243</v>
      </c>
      <c r="AC769" s="288">
        <v>0.32411547652347394</v>
      </c>
      <c r="AD769" s="288">
        <v>-0.52176512301293854</v>
      </c>
    </row>
    <row r="770" spans="2:30" x14ac:dyDescent="0.3">
      <c r="B770" s="288"/>
      <c r="C770" s="288"/>
      <c r="D770" s="288"/>
      <c r="Y770" s="287">
        <v>44593</v>
      </c>
      <c r="Z770" s="288">
        <v>3.9188023974927031</v>
      </c>
      <c r="AA770" s="288">
        <v>11.006229391026158</v>
      </c>
      <c r="AB770" s="288">
        <v>11.986691525897243</v>
      </c>
      <c r="AC770" s="288">
        <v>-1.5648366258045314</v>
      </c>
      <c r="AD770" s="288">
        <v>-1.0398897214988605</v>
      </c>
    </row>
    <row r="771" spans="2:30" x14ac:dyDescent="0.3">
      <c r="B771" s="288"/>
      <c r="C771" s="288"/>
      <c r="D771" s="288"/>
      <c r="Y771" s="287"/>
      <c r="Z771" s="288">
        <v>5.6370262334202632</v>
      </c>
      <c r="AA771" s="288">
        <v>11.36489406208368</v>
      </c>
      <c r="AB771" s="288">
        <v>11.986691525897243</v>
      </c>
      <c r="AC771" s="288">
        <v>-5.1708726102701803</v>
      </c>
      <c r="AD771" s="288">
        <v>-1.1255496723833127</v>
      </c>
    </row>
    <row r="772" spans="2:30" x14ac:dyDescent="0.3">
      <c r="B772" s="288"/>
      <c r="C772" s="288"/>
      <c r="D772" s="288"/>
      <c r="Y772" s="287"/>
      <c r="Z772" s="288">
        <v>11.983166116924103</v>
      </c>
      <c r="AA772" s="288">
        <v>11.710519425774468</v>
      </c>
      <c r="AB772" s="288">
        <v>11.986691525897243</v>
      </c>
      <c r="AC772" s="288">
        <v>0.15204323528317332</v>
      </c>
      <c r="AD772" s="288">
        <v>-1.0900761236321483</v>
      </c>
    </row>
    <row r="773" spans="2:30" x14ac:dyDescent="0.3">
      <c r="B773" s="288"/>
      <c r="C773" s="288"/>
      <c r="D773" s="288"/>
      <c r="Y773" s="287"/>
      <c r="Z773" s="288">
        <v>9.5327727179596593</v>
      </c>
      <c r="AA773" s="288">
        <v>10.925328864038152</v>
      </c>
      <c r="AB773" s="288">
        <v>11.986691525897243</v>
      </c>
      <c r="AC773" s="288">
        <v>-3.4821782099308649</v>
      </c>
      <c r="AD773" s="288">
        <v>-0.28492356619510822</v>
      </c>
    </row>
    <row r="774" spans="2:30" x14ac:dyDescent="0.3">
      <c r="B774" s="288"/>
      <c r="C774" s="288"/>
      <c r="D774" s="288"/>
      <c r="Y774" s="287"/>
      <c r="Z774" s="288">
        <v>9.7348535572008661</v>
      </c>
      <c r="AA774" s="288">
        <v>11.175934595954121</v>
      </c>
      <c r="AB774" s="288">
        <v>11.986691525897243</v>
      </c>
      <c r="AC774" s="288">
        <v>-1.5865284930015093</v>
      </c>
      <c r="AD774" s="288">
        <v>-0.58366554839573681</v>
      </c>
    </row>
    <row r="775" spans="2:30" x14ac:dyDescent="0.3">
      <c r="B775" s="288"/>
      <c r="C775" s="288"/>
      <c r="D775" s="288"/>
      <c r="Y775" s="287"/>
      <c r="Z775" s="288">
        <v>19.173589843648603</v>
      </c>
      <c r="AA775" s="288">
        <v>11.216472956741658</v>
      </c>
      <c r="AB775" s="288">
        <v>11.986691525897243</v>
      </c>
      <c r="AC775" s="288">
        <v>3.6977243617753999</v>
      </c>
      <c r="AD775" s="288">
        <v>-0.39969554654550976</v>
      </c>
    </row>
    <row r="776" spans="2:30" x14ac:dyDescent="0.3">
      <c r="B776" s="288"/>
      <c r="C776" s="288"/>
      <c r="D776" s="288"/>
      <c r="Y776" s="287"/>
      <c r="Z776" s="288">
        <v>16.49709118162086</v>
      </c>
      <c r="AA776" s="288">
        <v>10.937036332575</v>
      </c>
      <c r="AB776" s="288">
        <v>11.986691525897243</v>
      </c>
      <c r="AC776" s="288">
        <v>5.9601833785827552</v>
      </c>
      <c r="AD776" s="288">
        <v>-1.7207507917646581E-2</v>
      </c>
    </row>
    <row r="777" spans="2:30" x14ac:dyDescent="0.3">
      <c r="B777" s="288"/>
      <c r="C777" s="288"/>
      <c r="D777" s="288"/>
      <c r="Y777" s="287"/>
      <c r="Z777" s="288">
        <v>5.6730425209045006</v>
      </c>
      <c r="AA777" s="288">
        <v>10.798936329047388</v>
      </c>
      <c r="AB777" s="288">
        <v>11.986691525897243</v>
      </c>
      <c r="AC777" s="288">
        <v>-3.6560305012089316</v>
      </c>
      <c r="AD777" s="288">
        <v>0.23118516494962396</v>
      </c>
    </row>
    <row r="778" spans="2:30" x14ac:dyDescent="0.3">
      <c r="B778" s="288"/>
      <c r="C778" s="288"/>
      <c r="D778" s="288"/>
      <c r="Y778" s="287"/>
      <c r="Z778" s="288">
        <v>5.9207947589330194</v>
      </c>
      <c r="AA778" s="288">
        <v>10.476482141010949</v>
      </c>
      <c r="AB778" s="288">
        <v>11.986691525897243</v>
      </c>
      <c r="AC778" s="288">
        <v>-3.883082597318591</v>
      </c>
      <c r="AD778" s="288">
        <v>1.2087068221025217</v>
      </c>
    </row>
    <row r="779" spans="2:30" x14ac:dyDescent="0.3">
      <c r="B779" s="288"/>
      <c r="C779" s="288"/>
      <c r="D779" s="288"/>
      <c r="Y779" s="287"/>
      <c r="Z779" s="288">
        <v>10.027109747757489</v>
      </c>
      <c r="AA779" s="288">
        <v>10.935285770863434</v>
      </c>
      <c r="AB779" s="288">
        <v>11.986691525897243</v>
      </c>
      <c r="AC779" s="288">
        <v>2.8294595056782157</v>
      </c>
      <c r="AD779" s="288">
        <v>2.1402033260263056</v>
      </c>
    </row>
    <row r="780" spans="2:30" x14ac:dyDescent="0.3">
      <c r="B780" s="288"/>
      <c r="C780" s="288"/>
      <c r="D780" s="288"/>
      <c r="Y780" s="287"/>
      <c r="Z780" s="288">
        <v>8.56607269326636</v>
      </c>
      <c r="AA780" s="288">
        <v>12.243208572353923</v>
      </c>
      <c r="AB780" s="288">
        <v>11.986691525897243</v>
      </c>
      <c r="AC780" s="288">
        <v>-1.7434294998599711</v>
      </c>
      <c r="AD780" s="288">
        <v>1.9599974778365095</v>
      </c>
    </row>
    <row r="781" spans="2:30" x14ac:dyDescent="0.3">
      <c r="B781" s="288"/>
      <c r="C781" s="288"/>
      <c r="D781" s="288"/>
      <c r="Y781" s="287"/>
      <c r="Z781" s="288">
        <v>7.4776742409458112</v>
      </c>
      <c r="AA781" s="288">
        <v>13.256531971469965</v>
      </c>
      <c r="AB781" s="288">
        <v>11.986691525897243</v>
      </c>
      <c r="AC781" s="288">
        <v>5.2561231070687739</v>
      </c>
      <c r="AD781" s="288">
        <v>3.3261310917340916</v>
      </c>
    </row>
    <row r="782" spans="2:30" x14ac:dyDescent="0.3">
      <c r="B782" s="288"/>
      <c r="C782" s="288"/>
      <c r="D782" s="288"/>
      <c r="Y782" s="287"/>
      <c r="Z782" s="288">
        <v>22.385215252615996</v>
      </c>
      <c r="AA782" s="288">
        <v>12.575125374070231</v>
      </c>
      <c r="AB782" s="288">
        <v>11.986691525897243</v>
      </c>
      <c r="AC782" s="288">
        <v>10.218199889241887</v>
      </c>
      <c r="AD782" s="288">
        <v>4.7264669236976244</v>
      </c>
    </row>
    <row r="783" spans="2:30" x14ac:dyDescent="0.3">
      <c r="B783" s="288"/>
      <c r="C783" s="288"/>
      <c r="D783" s="288"/>
      <c r="Y783" s="287"/>
      <c r="Z783" s="288">
        <v>25.652550792054281</v>
      </c>
      <c r="AA783" s="288">
        <v>12.847264613242626</v>
      </c>
      <c r="AB783" s="288">
        <v>11.986691525897243</v>
      </c>
      <c r="AC783" s="288">
        <v>4.6987424412541827</v>
      </c>
      <c r="AD783" s="288">
        <v>5.969443253759688</v>
      </c>
    </row>
    <row r="784" spans="2:30" x14ac:dyDescent="0.3">
      <c r="B784" s="288"/>
      <c r="C784" s="288"/>
      <c r="D784" s="288"/>
      <c r="Y784" s="287"/>
      <c r="Z784" s="288">
        <v>12.766306314716793</v>
      </c>
      <c r="AA784" s="288">
        <v>12.762623391868885</v>
      </c>
      <c r="AB784" s="288">
        <v>11.986691525897243</v>
      </c>
      <c r="AC784" s="288">
        <v>5.9069047960741443</v>
      </c>
      <c r="AD784" s="288">
        <v>6.5754137007901647</v>
      </c>
    </row>
    <row r="785" spans="2:30" x14ac:dyDescent="0.3">
      <c r="B785" s="288"/>
      <c r="C785" s="288"/>
      <c r="D785" s="288"/>
      <c r="Y785" s="287"/>
      <c r="Z785" s="288">
        <v>1.1509485771349039</v>
      </c>
      <c r="AA785" s="288">
        <v>13.009240727642785</v>
      </c>
      <c r="AB785" s="288">
        <v>11.986691525897243</v>
      </c>
      <c r="AC785" s="288">
        <v>5.9192682264261407</v>
      </c>
      <c r="AD785" s="288">
        <v>6.3837372433814181</v>
      </c>
    </row>
    <row r="786" spans="2:30" x14ac:dyDescent="0.3">
      <c r="B786" s="288"/>
      <c r="C786" s="288"/>
      <c r="D786" s="288"/>
      <c r="Y786" s="287"/>
      <c r="Z786" s="288">
        <v>11.932084421964218</v>
      </c>
      <c r="AA786" s="288">
        <v>12.135094349275406</v>
      </c>
      <c r="AB786" s="288">
        <v>11.986691525897243</v>
      </c>
      <c r="AC786" s="288">
        <v>11.53029381611266</v>
      </c>
      <c r="AD786" s="288">
        <v>6.445136716373379</v>
      </c>
    </row>
    <row r="787" spans="2:30" x14ac:dyDescent="0.3">
      <c r="B787" s="288"/>
      <c r="C787" s="288"/>
      <c r="D787" s="288"/>
      <c r="Y787" s="287"/>
      <c r="Z787" s="288">
        <v>7.9735841436501911</v>
      </c>
      <c r="AA787" s="288">
        <v>11.374983629632808</v>
      </c>
      <c r="AB787" s="288">
        <v>11.986691525897243</v>
      </c>
      <c r="AC787" s="288">
        <v>2.4983636293533635</v>
      </c>
      <c r="AD787" s="288">
        <v>6.4670571583706522</v>
      </c>
    </row>
    <row r="788" spans="2:30" x14ac:dyDescent="0.3">
      <c r="B788" s="288"/>
      <c r="C788" s="288"/>
      <c r="D788" s="288"/>
      <c r="Y788" s="287"/>
      <c r="Z788" s="288">
        <v>9.2039955913631051</v>
      </c>
      <c r="AA788" s="288">
        <v>10.074958838523917</v>
      </c>
      <c r="AB788" s="288">
        <v>11.986691525897243</v>
      </c>
      <c r="AC788" s="288">
        <v>3.9143879052075476</v>
      </c>
      <c r="AD788" s="288">
        <v>5.9081404190542246</v>
      </c>
    </row>
    <row r="789" spans="2:30" x14ac:dyDescent="0.3">
      <c r="B789" s="288"/>
      <c r="C789" s="288"/>
      <c r="D789" s="288"/>
      <c r="Y789" s="287"/>
      <c r="Z789" s="288">
        <v>16.266190604044336</v>
      </c>
      <c r="AA789" s="288">
        <v>11.144022503861896</v>
      </c>
      <c r="AB789" s="288">
        <v>11.986691525897243</v>
      </c>
      <c r="AC789" s="288">
        <v>10.647996200185617</v>
      </c>
      <c r="AD789" s="288">
        <v>5.5804915948522416</v>
      </c>
    </row>
    <row r="790" spans="2:30" x14ac:dyDescent="0.3">
      <c r="B790" s="288"/>
      <c r="C790" s="288"/>
      <c r="D790" s="288"/>
      <c r="Y790" s="287"/>
      <c r="Z790" s="288">
        <v>20.331775754556102</v>
      </c>
      <c r="AA790" s="288">
        <v>11.040658084137135</v>
      </c>
      <c r="AB790" s="288">
        <v>11.986691525897243</v>
      </c>
      <c r="AC790" s="288">
        <v>4.852185535235094</v>
      </c>
      <c r="AD790" s="288">
        <v>4.8555891667748972</v>
      </c>
    </row>
    <row r="791" spans="2:30" x14ac:dyDescent="0.3">
      <c r="B791" s="288"/>
      <c r="C791" s="288"/>
      <c r="D791" s="288"/>
      <c r="Y791" s="287"/>
      <c r="Z791" s="288">
        <v>3.6661327769545666</v>
      </c>
      <c r="AA791" s="288">
        <v>11.517558015899951</v>
      </c>
      <c r="AB791" s="288">
        <v>11.986691525897243</v>
      </c>
      <c r="AC791" s="288">
        <v>1.9944876208591467</v>
      </c>
      <c r="AD791" s="288">
        <v>5.6034226793558712</v>
      </c>
    </row>
    <row r="792" spans="2:30" x14ac:dyDescent="0.3">
      <c r="B792" s="288"/>
      <c r="C792" s="288"/>
      <c r="D792" s="288"/>
      <c r="Y792" s="287"/>
      <c r="Z792" s="288">
        <v>8.6343942345007481</v>
      </c>
      <c r="AA792" s="288">
        <v>11.276628723480716</v>
      </c>
      <c r="AB792" s="288">
        <v>11.986691525897243</v>
      </c>
      <c r="AC792" s="288">
        <v>3.6257264570122629</v>
      </c>
      <c r="AD792" s="288">
        <v>5.8702698924672108</v>
      </c>
    </row>
    <row r="793" spans="2:30" x14ac:dyDescent="0.3">
      <c r="B793" s="288"/>
      <c r="C793" s="288"/>
      <c r="D793" s="288"/>
      <c r="Y793" s="287"/>
      <c r="Z793" s="288">
        <v>11.208533483890884</v>
      </c>
      <c r="AA793" s="288">
        <v>10.936081652815689</v>
      </c>
      <c r="AB793" s="288">
        <v>11.986691525897243</v>
      </c>
      <c r="AC793" s="288">
        <v>6.4559768195712479</v>
      </c>
      <c r="AD793" s="288">
        <v>5.3482551497639008</v>
      </c>
    </row>
    <row r="794" spans="2:30" x14ac:dyDescent="0.3">
      <c r="B794" s="288"/>
      <c r="C794" s="288"/>
      <c r="D794" s="288"/>
      <c r="Y794" s="287"/>
      <c r="Z794" s="288">
        <v>11.311883665989907</v>
      </c>
      <c r="AA794" s="288">
        <v>11.530882550515855</v>
      </c>
      <c r="AB794" s="288">
        <v>11.986691525897243</v>
      </c>
      <c r="AC794" s="288">
        <v>7.7331982174201812</v>
      </c>
      <c r="AD794" s="288">
        <v>5.1889697119049361</v>
      </c>
    </row>
    <row r="795" spans="2:30" x14ac:dyDescent="0.3">
      <c r="B795" s="288"/>
      <c r="C795" s="288"/>
      <c r="D795" s="288"/>
      <c r="Y795" s="287"/>
      <c r="Z795" s="288">
        <v>7.5174905444284619</v>
      </c>
      <c r="AA795" s="288">
        <v>12.613556620478812</v>
      </c>
      <c r="AB795" s="288">
        <v>11.986691525897243</v>
      </c>
      <c r="AC795" s="288">
        <v>5.7823183969869234</v>
      </c>
      <c r="AD795" s="288">
        <v>5.6315583128559341</v>
      </c>
    </row>
    <row r="796" spans="2:30" x14ac:dyDescent="0.3">
      <c r="B796" s="288"/>
      <c r="C796" s="288"/>
      <c r="D796" s="288"/>
      <c r="Y796" s="287"/>
      <c r="Z796" s="288">
        <v>13.882361109389162</v>
      </c>
      <c r="AA796" s="288">
        <v>12.238399691212942</v>
      </c>
      <c r="AB796" s="288">
        <v>11.986691525897243</v>
      </c>
      <c r="AC796" s="288">
        <v>6.9938930012624496</v>
      </c>
      <c r="AD796" s="288">
        <v>5.8361398696910056</v>
      </c>
    </row>
    <row r="797" spans="2:30" x14ac:dyDescent="0.3">
      <c r="B797" s="288"/>
      <c r="C797" s="288"/>
      <c r="D797" s="288"/>
      <c r="Y797" s="287"/>
      <c r="Z797" s="288">
        <v>24.495382038457269</v>
      </c>
      <c r="AA797" s="288">
        <v>12.83266429182599</v>
      </c>
      <c r="AB797" s="288">
        <v>11.986691525897243</v>
      </c>
      <c r="AC797" s="288">
        <v>3.737187470222338</v>
      </c>
      <c r="AD797" s="288">
        <v>6.0507218486525982</v>
      </c>
    </row>
    <row r="798" spans="2:30" x14ac:dyDescent="0.3">
      <c r="B798" s="288"/>
      <c r="C798" s="288"/>
      <c r="D798" s="288"/>
      <c r="Y798" s="287">
        <v>44621</v>
      </c>
      <c r="Z798" s="288">
        <v>11.244851266695244</v>
      </c>
      <c r="AA798" s="288">
        <v>12.985716489529663</v>
      </c>
      <c r="AB798" s="288">
        <v>11.986691525897243</v>
      </c>
      <c r="AC798" s="288">
        <v>5.0926078275161331</v>
      </c>
      <c r="AD798" s="288">
        <v>5.8215228253378042</v>
      </c>
    </row>
    <row r="799" spans="2:30" x14ac:dyDescent="0.3">
      <c r="B799" s="288"/>
      <c r="C799" s="288"/>
      <c r="D799" s="288"/>
      <c r="Y799" s="287"/>
      <c r="Z799" s="288">
        <v>6.0082957296396531</v>
      </c>
      <c r="AA799" s="288">
        <v>14.014382360742049</v>
      </c>
      <c r="AB799" s="288">
        <v>11.986691525897243</v>
      </c>
      <c r="AC799" s="288">
        <v>5.0577973548577688</v>
      </c>
      <c r="AD799" s="288">
        <v>6.3579119898653129</v>
      </c>
    </row>
    <row r="800" spans="2:30" x14ac:dyDescent="0.3">
      <c r="B800" s="288"/>
      <c r="C800" s="288"/>
      <c r="D800" s="288"/>
      <c r="Y800" s="287"/>
      <c r="Z800" s="288">
        <v>15.368385688182224</v>
      </c>
      <c r="AA800" s="288">
        <v>15.324783677484637</v>
      </c>
      <c r="AB800" s="288">
        <v>11.986691525897243</v>
      </c>
      <c r="AC800" s="288">
        <v>7.9580506723023916</v>
      </c>
      <c r="AD800" s="288">
        <v>6.6571611362405019</v>
      </c>
    </row>
    <row r="801" spans="2:30" x14ac:dyDescent="0.3">
      <c r="B801" s="288"/>
      <c r="C801" s="288"/>
      <c r="D801" s="288"/>
      <c r="Y801" s="287"/>
      <c r="Z801" s="288">
        <v>12.383249049915616</v>
      </c>
      <c r="AA801" s="288">
        <v>16.440945038805985</v>
      </c>
      <c r="AB801" s="288">
        <v>11.986691525897243</v>
      </c>
      <c r="AC801" s="288">
        <v>6.1288050542166275</v>
      </c>
      <c r="AD801" s="288">
        <v>7.470472052388887</v>
      </c>
    </row>
    <row r="802" spans="2:30" x14ac:dyDescent="0.3">
      <c r="B802" s="288"/>
      <c r="C802" s="288"/>
      <c r="D802" s="288"/>
      <c r="Y802" s="287"/>
      <c r="Z802" s="288">
        <v>14.718151642915169</v>
      </c>
      <c r="AA802" s="288">
        <v>16.449847695978413</v>
      </c>
      <c r="AB802" s="288">
        <v>11.986691525897243</v>
      </c>
      <c r="AC802" s="288">
        <v>9.5370425486794801</v>
      </c>
      <c r="AD802" s="288">
        <v>6.9669951081169659</v>
      </c>
    </row>
    <row r="803" spans="2:30" x14ac:dyDescent="0.3">
      <c r="B803" s="288"/>
      <c r="C803" s="288"/>
      <c r="D803" s="288"/>
      <c r="Y803" s="287"/>
      <c r="Z803" s="288">
        <v>23.055170326587287</v>
      </c>
      <c r="AA803" s="288">
        <v>16.849609267733445</v>
      </c>
      <c r="AB803" s="288">
        <v>11.986691525897243</v>
      </c>
      <c r="AC803" s="288">
        <v>9.0886370258887723</v>
      </c>
      <c r="AD803" s="288">
        <v>6.4227927227708124</v>
      </c>
    </row>
    <row r="804" spans="2:30" x14ac:dyDescent="0.3">
      <c r="B804" s="288"/>
      <c r="C804" s="288"/>
      <c r="D804" s="288"/>
      <c r="Y804" s="287"/>
      <c r="Z804" s="288">
        <v>32.308511567706702</v>
      </c>
      <c r="AA804" s="288">
        <v>16.347501665908542</v>
      </c>
      <c r="AB804" s="288">
        <v>11.986691525897243</v>
      </c>
      <c r="AC804" s="288">
        <v>9.4303638832610375</v>
      </c>
      <c r="AD804" s="288">
        <v>5.9605332229391665</v>
      </c>
    </row>
    <row r="805" spans="2:30" x14ac:dyDescent="0.3">
      <c r="B805" s="288"/>
      <c r="C805" s="288"/>
      <c r="D805" s="288"/>
      <c r="Y805" s="287"/>
      <c r="Z805" s="288">
        <v>11.307169866902239</v>
      </c>
      <c r="AA805" s="288">
        <v>16.548555232886283</v>
      </c>
      <c r="AB805" s="288">
        <v>11.986691525897243</v>
      </c>
      <c r="AC805" s="288">
        <v>1.5682692176126807</v>
      </c>
      <c r="AD805" s="288">
        <v>6.0513094676913557</v>
      </c>
    </row>
    <row r="806" spans="2:30" x14ac:dyDescent="0.3">
      <c r="B806" s="288"/>
      <c r="C806" s="288"/>
      <c r="D806" s="288"/>
      <c r="Y806" s="287"/>
      <c r="Z806" s="288">
        <v>8.8066267319248759</v>
      </c>
      <c r="AA806" s="288">
        <v>16.961650997024073</v>
      </c>
      <c r="AB806" s="288">
        <v>11.986691525897243</v>
      </c>
      <c r="AC806" s="288">
        <v>1.2483806574346943</v>
      </c>
      <c r="AD806" s="288">
        <v>5.7696556651077469</v>
      </c>
    </row>
    <row r="807" spans="2:30" x14ac:dyDescent="0.3">
      <c r="B807" s="288"/>
      <c r="C807" s="288"/>
      <c r="D807" s="288"/>
      <c r="Y807" s="287"/>
      <c r="Z807" s="288">
        <v>11.853632475407879</v>
      </c>
      <c r="AA807" s="288">
        <v>16.22591415532094</v>
      </c>
      <c r="AB807" s="288">
        <v>11.986691525897243</v>
      </c>
      <c r="AC807" s="288">
        <v>4.7222341734808708</v>
      </c>
      <c r="AD807" s="288">
        <v>6.0273765484588893</v>
      </c>
    </row>
    <row r="808" spans="2:30" x14ac:dyDescent="0.3">
      <c r="B808" s="288"/>
      <c r="C808" s="288"/>
      <c r="D808" s="288"/>
      <c r="Y808" s="287"/>
      <c r="Z808" s="288">
        <v>13.790624018759841</v>
      </c>
      <c r="AA808" s="288">
        <v>16.970450749907982</v>
      </c>
      <c r="AB808" s="288">
        <v>11.986691525897243</v>
      </c>
      <c r="AC808" s="288">
        <v>6.764238767481956</v>
      </c>
      <c r="AD808" s="288">
        <v>6.6449860518097541</v>
      </c>
    </row>
    <row r="809" spans="2:30" x14ac:dyDescent="0.3">
      <c r="B809" s="288"/>
      <c r="C809" s="288"/>
      <c r="D809" s="288"/>
      <c r="Y809" s="287"/>
      <c r="Z809" s="288">
        <v>17.609821991879691</v>
      </c>
      <c r="AA809" s="288">
        <v>16.354212549212885</v>
      </c>
      <c r="AB809" s="288">
        <v>11.986691525897243</v>
      </c>
      <c r="AC809" s="288">
        <v>7.5654659305942147</v>
      </c>
      <c r="AD809" s="288">
        <v>6.6633003786594651</v>
      </c>
    </row>
    <row r="810" spans="2:30" x14ac:dyDescent="0.3">
      <c r="C810" s="288"/>
      <c r="D810" s="288"/>
      <c r="Y810" s="287"/>
      <c r="Z810" s="288">
        <v>17.905012434665334</v>
      </c>
      <c r="AA810" s="288">
        <v>16.350548948782631</v>
      </c>
      <c r="AB810" s="288">
        <v>11.986691525897243</v>
      </c>
      <c r="AC810" s="288">
        <v>10.892683209346771</v>
      </c>
      <c r="AD810" s="288">
        <v>6.613364235891102</v>
      </c>
    </row>
    <row r="811" spans="2:30" x14ac:dyDescent="0.3">
      <c r="C811" s="288"/>
      <c r="D811" s="288"/>
      <c r="Y811" s="287"/>
      <c r="Z811" s="288">
        <v>37.520267729816013</v>
      </c>
      <c r="AA811" s="288">
        <v>15.756780947526369</v>
      </c>
      <c r="AB811" s="288">
        <v>11.986691525897243</v>
      </c>
      <c r="AC811" s="288">
        <v>13.753630406717093</v>
      </c>
      <c r="AD811" s="288">
        <v>6.1757549827149063</v>
      </c>
    </row>
    <row r="812" spans="2:30" x14ac:dyDescent="0.3">
      <c r="C812" s="288"/>
      <c r="D812" s="288"/>
      <c r="Y812" s="287"/>
      <c r="Z812" s="288">
        <v>6.9935024620365569</v>
      </c>
      <c r="AA812" s="288">
        <v>14.891066814612628</v>
      </c>
      <c r="AB812" s="288">
        <v>11.986691525897243</v>
      </c>
      <c r="AC812" s="288">
        <v>1.6964695055606569</v>
      </c>
      <c r="AD812" s="288">
        <v>5.1836644754378938</v>
      </c>
    </row>
    <row r="813" spans="2:30" x14ac:dyDescent="0.3">
      <c r="C813" s="288"/>
      <c r="D813" s="288"/>
      <c r="Y813" s="287"/>
      <c r="Z813" s="288">
        <v>8.7809815289131059</v>
      </c>
      <c r="AA813" s="288">
        <v>13.962412911951565</v>
      </c>
      <c r="AB813" s="288">
        <v>11.986691525897243</v>
      </c>
      <c r="AC813" s="288">
        <v>0.89882765805614895</v>
      </c>
      <c r="AD813" s="288">
        <v>4.904092402084018</v>
      </c>
    </row>
    <row r="814" spans="2:30" x14ac:dyDescent="0.3">
      <c r="Y814" s="287"/>
      <c r="Z814" s="288">
        <v>7.6972564666140535</v>
      </c>
      <c r="AA814" s="288">
        <v>13.518077499761793</v>
      </c>
      <c r="AB814" s="288">
        <v>11.986691525897243</v>
      </c>
      <c r="AC814" s="288">
        <v>1.6589694012475036</v>
      </c>
      <c r="AD814" s="288">
        <v>4.3627905036330361</v>
      </c>
    </row>
    <row r="815" spans="2:30" x14ac:dyDescent="0.3">
      <c r="Y815" s="287"/>
      <c r="Z815" s="288">
        <v>7.7306250883636451</v>
      </c>
      <c r="AA815" s="288">
        <v>11.434536743501923</v>
      </c>
      <c r="AB815" s="288">
        <v>11.986691525897243</v>
      </c>
      <c r="AC815" s="288">
        <v>-0.18039478345713178</v>
      </c>
      <c r="AD815" s="288">
        <v>3.888984292952872</v>
      </c>
    </row>
    <row r="816" spans="2:30" x14ac:dyDescent="0.3">
      <c r="Y816" s="287"/>
      <c r="Z816" s="288">
        <v>11.109244673252258</v>
      </c>
      <c r="AA816" s="288">
        <v>11.638040002985433</v>
      </c>
      <c r="AB816" s="288">
        <v>11.986691525897243</v>
      </c>
      <c r="AC816" s="288">
        <v>5.6084614171170841</v>
      </c>
      <c r="AD816" s="288">
        <v>2.9113384688090713</v>
      </c>
    </row>
    <row r="817" spans="25:30" x14ac:dyDescent="0.3">
      <c r="Y817" s="287"/>
      <c r="Z817" s="288">
        <v>14.794664549336936</v>
      </c>
      <c r="AA817" s="288">
        <v>11.016473552764948</v>
      </c>
      <c r="AB817" s="288">
        <v>11.986691525897243</v>
      </c>
      <c r="AC817" s="288">
        <v>7.1035699201898979</v>
      </c>
      <c r="AD817" s="288">
        <v>4.6592904532663022</v>
      </c>
    </row>
    <row r="818" spans="25:30" x14ac:dyDescent="0.3">
      <c r="Y818" s="287"/>
      <c r="Z818" s="288">
        <v>22.935482435996899</v>
      </c>
      <c r="AA818" s="288">
        <v>10.981053451774276</v>
      </c>
      <c r="AB818" s="288">
        <v>11.986691525897243</v>
      </c>
      <c r="AC818" s="288">
        <v>10.436986931955943</v>
      </c>
      <c r="AD818" s="288">
        <v>5.9844509397092747</v>
      </c>
    </row>
    <row r="819" spans="25:30" x14ac:dyDescent="0.3">
      <c r="Y819" s="287"/>
      <c r="Z819" s="288">
        <v>8.4180252784211245</v>
      </c>
      <c r="AA819" s="288">
        <v>10.944082487321293</v>
      </c>
      <c r="AB819" s="288">
        <v>11.986691525897243</v>
      </c>
      <c r="AC819" s="288">
        <v>-5.1470512634459453</v>
      </c>
      <c r="AD819" s="288">
        <v>7.361681918642911</v>
      </c>
    </row>
    <row r="820" spans="25:30" x14ac:dyDescent="0.3">
      <c r="Y820" s="287"/>
      <c r="Z820" s="288">
        <v>4.4300163773697081</v>
      </c>
      <c r="AA820" s="288">
        <v>10.547145057074365</v>
      </c>
      <c r="AB820" s="288">
        <v>11.986691525897243</v>
      </c>
      <c r="AC820" s="288">
        <v>13.134491549256765</v>
      </c>
      <c r="AD820" s="288">
        <v>8.0364654171075873</v>
      </c>
    </row>
    <row r="821" spans="25:30" x14ac:dyDescent="0.3">
      <c r="Y821" s="287"/>
      <c r="Z821" s="288">
        <v>7.449315759679358</v>
      </c>
      <c r="AA821" s="288">
        <v>10.39425620723399</v>
      </c>
      <c r="AB821" s="288">
        <v>11.986691525897243</v>
      </c>
      <c r="AC821" s="288">
        <v>10.935092806348308</v>
      </c>
      <c r="AD821" s="288">
        <v>8.1042505390076212</v>
      </c>
    </row>
    <row r="822" spans="25:30" x14ac:dyDescent="0.3">
      <c r="Y822" s="287"/>
      <c r="Z822" s="288">
        <v>7.4718283371927434</v>
      </c>
      <c r="AA822" s="288">
        <v>9.6393970310594259</v>
      </c>
      <c r="AB822" s="288">
        <v>11.986691525897243</v>
      </c>
      <c r="AC822" s="288">
        <v>9.460222069078327</v>
      </c>
      <c r="AD822" s="288">
        <v>7.8192430117077647</v>
      </c>
    </row>
    <row r="823" spans="25:30" x14ac:dyDescent="0.3">
      <c r="Y823" s="287"/>
      <c r="Z823" s="288">
        <v>8.3306826615237881</v>
      </c>
      <c r="AA823" s="288">
        <v>9.1530093352491537</v>
      </c>
      <c r="AB823" s="288">
        <v>11.986691525897243</v>
      </c>
      <c r="AC823" s="288">
        <v>10.33194590636981</v>
      </c>
      <c r="AD823" s="288">
        <v>7.8674362034810406</v>
      </c>
    </row>
    <row r="824" spans="25:30" x14ac:dyDescent="0.3">
      <c r="Y824" s="287"/>
      <c r="Z824" s="288">
        <v>13.724442600454305</v>
      </c>
      <c r="AA824" s="288">
        <v>9.5844102865337515</v>
      </c>
      <c r="AB824" s="288">
        <v>11.986691525897243</v>
      </c>
      <c r="AC824" s="288">
        <v>7.5780657734901382</v>
      </c>
      <c r="AD824" s="288">
        <v>7.2049619117660137</v>
      </c>
    </row>
    <row r="825" spans="25:30" x14ac:dyDescent="0.3">
      <c r="Y825" s="287"/>
      <c r="Z825" s="288">
        <v>17.651468202774957</v>
      </c>
      <c r="AA825" s="288">
        <v>10.458870674429955</v>
      </c>
      <c r="AB825" s="288">
        <v>11.986691525897243</v>
      </c>
      <c r="AC825" s="288">
        <v>8.441934240856952</v>
      </c>
      <c r="AD825" s="288">
        <v>6.3650568572097308</v>
      </c>
    </row>
    <row r="826" spans="25:30" x14ac:dyDescent="0.3">
      <c r="Y826" s="287"/>
      <c r="Z826" s="288">
        <v>5.0133114077492262</v>
      </c>
      <c r="AA826" s="288">
        <v>10.479041182601128</v>
      </c>
      <c r="AB826" s="288">
        <v>11.986691525897243</v>
      </c>
      <c r="AC826" s="288">
        <v>-4.8096989210330179</v>
      </c>
      <c r="AD826" s="288">
        <v>6.1784640323207265</v>
      </c>
    </row>
    <row r="827" spans="25:30" x14ac:dyDescent="0.3">
      <c r="Y827" s="287"/>
      <c r="Z827" s="288">
        <v>7.449823036361872</v>
      </c>
      <c r="AA827" s="288">
        <v>12.643128704121779</v>
      </c>
      <c r="AB827" s="288">
        <v>11.986691525897243</v>
      </c>
      <c r="AC827" s="288">
        <v>8.4971715072515792</v>
      </c>
      <c r="AD827" s="288">
        <v>6.4568293567711379</v>
      </c>
    </row>
    <row r="828" spans="25:30" x14ac:dyDescent="0.3">
      <c r="Y828" s="287"/>
      <c r="Z828" s="288">
        <v>13.570538474952787</v>
      </c>
      <c r="AA828" s="288">
        <v>12.143227899069583</v>
      </c>
      <c r="AB828" s="288">
        <v>11.986691525897243</v>
      </c>
      <c r="AC828" s="288">
        <v>5.0557574244543275</v>
      </c>
      <c r="AD828" s="288">
        <v>6.4245398102510665</v>
      </c>
    </row>
    <row r="829" spans="25:30" x14ac:dyDescent="0.3">
      <c r="Y829" s="287">
        <v>44652</v>
      </c>
      <c r="Z829" s="288">
        <v>7.6130218943909629</v>
      </c>
      <c r="AA829" s="288">
        <v>11.863806894096133</v>
      </c>
      <c r="AB829" s="288">
        <v>7.3713579859749672</v>
      </c>
      <c r="AC829" s="288">
        <v>8.1540722948552968</v>
      </c>
      <c r="AD829" s="288">
        <v>5.7441837481636986</v>
      </c>
    </row>
    <row r="830" spans="25:30" x14ac:dyDescent="0.3">
      <c r="Y830" s="287"/>
      <c r="Z830" s="288">
        <v>23.479295312168336</v>
      </c>
      <c r="AA830" s="288">
        <v>11.527880335417446</v>
      </c>
      <c r="AB830" s="288">
        <v>7.3713579859749672</v>
      </c>
      <c r="AC830" s="288">
        <v>12.280503177522689</v>
      </c>
      <c r="AD830" s="288">
        <v>5.4393576953794769</v>
      </c>
    </row>
    <row r="831" spans="25:30" x14ac:dyDescent="0.3">
      <c r="Y831" s="287"/>
      <c r="Z831" s="288">
        <v>10.225136965088941</v>
      </c>
      <c r="AA831" s="288">
        <v>11.566993356956875</v>
      </c>
      <c r="AB831" s="288">
        <v>7.3713579859749672</v>
      </c>
      <c r="AC831" s="288">
        <v>7.3520389478496355</v>
      </c>
      <c r="AD831" s="288">
        <v>5.2171645759690346</v>
      </c>
    </row>
    <row r="832" spans="25:30" x14ac:dyDescent="0.3">
      <c r="Y832" s="287"/>
      <c r="Z832" s="288">
        <v>15.695521167960802</v>
      </c>
      <c r="AA832" s="288">
        <v>10.813039887275622</v>
      </c>
      <c r="AB832" s="288">
        <v>7.3713579859749672</v>
      </c>
      <c r="AC832" s="288">
        <v>3.6794418062453786</v>
      </c>
      <c r="AD832" s="288">
        <v>5.4783341699467014</v>
      </c>
    </row>
    <row r="833" spans="25:30" x14ac:dyDescent="0.3">
      <c r="Y833" s="287"/>
      <c r="Z833" s="288">
        <v>2.661825496998421</v>
      </c>
      <c r="AA833" s="288">
        <v>11.018669171614752</v>
      </c>
      <c r="AB833" s="288">
        <v>7.3713579859749672</v>
      </c>
      <c r="AC833" s="288">
        <v>-6.9434812905225698</v>
      </c>
      <c r="AD833" s="288">
        <v>5.777311792351254</v>
      </c>
    </row>
    <row r="834" spans="25:30" x14ac:dyDescent="0.3">
      <c r="Y834" s="287"/>
      <c r="Z834" s="288">
        <v>7.7236141871378869</v>
      </c>
      <c r="AA834" s="288">
        <v>9.1901828808322552</v>
      </c>
      <c r="AB834" s="288">
        <v>7.3713579859749672</v>
      </c>
      <c r="AC834" s="288">
        <v>6.9418196713784823</v>
      </c>
      <c r="AD834" s="288">
        <v>5.2663907165700845</v>
      </c>
    </row>
    <row r="835" spans="25:30" x14ac:dyDescent="0.3">
      <c r="Y835" s="287"/>
      <c r="Z835" s="288">
        <v>8.2928641871840121</v>
      </c>
      <c r="AA835" s="288">
        <v>9.4908764348908647</v>
      </c>
      <c r="AB835" s="288">
        <v>7.3713579859749672</v>
      </c>
      <c r="AC835" s="288">
        <v>6.8839445822979997</v>
      </c>
      <c r="AD835" s="288">
        <v>5.4246458811363469</v>
      </c>
    </row>
    <row r="836" spans="25:30" x14ac:dyDescent="0.3">
      <c r="Y836" s="287"/>
      <c r="Z836" s="288">
        <v>9.0524268847648788</v>
      </c>
      <c r="AA836" s="288">
        <v>9.4194355491972761</v>
      </c>
      <c r="AB836" s="288">
        <v>7.3713579859749672</v>
      </c>
      <c r="AC836" s="288">
        <v>10.246915651687161</v>
      </c>
      <c r="AD836" s="288">
        <v>5.8014500045816453</v>
      </c>
    </row>
    <row r="837" spans="25:30" x14ac:dyDescent="0.3">
      <c r="Y837" s="287"/>
      <c r="Z837" s="288">
        <v>10.679891276690849</v>
      </c>
      <c r="AA837" s="288">
        <v>10.1147451790315</v>
      </c>
      <c r="AB837" s="288">
        <v>7.3713579859749672</v>
      </c>
      <c r="AC837" s="288">
        <v>8.7040556470545027</v>
      </c>
      <c r="AD837" s="288">
        <v>7.0807322424097725</v>
      </c>
    </row>
    <row r="838" spans="25:30" x14ac:dyDescent="0.3">
      <c r="Y838" s="287"/>
      <c r="Z838" s="288">
        <v>12.329991843499203</v>
      </c>
      <c r="AA838" s="288">
        <v>10.229231680295277</v>
      </c>
      <c r="AB838" s="288">
        <v>7.3713579859749672</v>
      </c>
      <c r="AC838" s="288">
        <v>8.4598250998134716</v>
      </c>
      <c r="AD838" s="288">
        <v>8.7270284112530874</v>
      </c>
    </row>
    <row r="839" spans="25:30" x14ac:dyDescent="0.3">
      <c r="Y839" s="287"/>
      <c r="Z839" s="288">
        <v>15.19543496810568</v>
      </c>
      <c r="AA839" s="288">
        <v>9.8844315450542073</v>
      </c>
      <c r="AB839" s="288">
        <v>7.3713579859749672</v>
      </c>
      <c r="AC839" s="288">
        <v>6.3170706703624688</v>
      </c>
      <c r="AD839" s="288">
        <v>7.8756410720305565</v>
      </c>
    </row>
    <row r="840" spans="25:30" x14ac:dyDescent="0.3">
      <c r="Y840" s="287"/>
      <c r="Z840" s="288">
        <v>7.5289929058379848</v>
      </c>
      <c r="AA840" s="288">
        <v>9.2233252001659842</v>
      </c>
      <c r="AB840" s="288">
        <v>7.3713579859749672</v>
      </c>
      <c r="AC840" s="288">
        <v>2.0114943742743208</v>
      </c>
      <c r="AD840" s="288">
        <v>7.3922003412143198</v>
      </c>
    </row>
    <row r="841" spans="25:30" x14ac:dyDescent="0.3">
      <c r="Y841" s="287"/>
      <c r="Z841" s="288">
        <v>8.5250196959843265</v>
      </c>
      <c r="AA841" s="288">
        <v>10.382538700174473</v>
      </c>
      <c r="AB841" s="288">
        <v>7.3713579859749672</v>
      </c>
      <c r="AC841" s="288">
        <v>18.465892853281687</v>
      </c>
      <c r="AD841" s="288">
        <v>8.3672587739011099</v>
      </c>
    </row>
    <row r="842" spans="25:30" x14ac:dyDescent="0.3">
      <c r="Y842" s="287"/>
      <c r="Z842" s="288">
        <v>5.879263240496531</v>
      </c>
      <c r="AA842" s="288">
        <v>12.12985070094982</v>
      </c>
      <c r="AB842" s="288">
        <v>7.3713579859749672</v>
      </c>
      <c r="AC842" s="288">
        <v>0.92423320774028639</v>
      </c>
      <c r="AD842" s="288">
        <v>9.2051512988497262</v>
      </c>
    </row>
    <row r="843" spans="25:30" x14ac:dyDescent="0.3">
      <c r="Y843" s="287"/>
      <c r="Z843" s="288">
        <v>4.4246824705473156</v>
      </c>
      <c r="AA843" s="288">
        <v>14.172975235077422</v>
      </c>
      <c r="AB843" s="288">
        <v>7.3713579859749672</v>
      </c>
      <c r="AC843" s="288">
        <v>6.8628305359735009</v>
      </c>
      <c r="AD843" s="288">
        <v>10.861688395128468</v>
      </c>
    </row>
    <row r="844" spans="25:30" x14ac:dyDescent="0.3">
      <c r="Y844" s="287"/>
      <c r="Z844" s="288">
        <v>18.794385776750264</v>
      </c>
      <c r="AA844" s="288">
        <v>13.82385380954298</v>
      </c>
      <c r="AB844" s="288">
        <v>7.3713579859749672</v>
      </c>
      <c r="AC844" s="288">
        <v>15.52946467586203</v>
      </c>
      <c r="AD844" s="288">
        <v>9.7476462841559819</v>
      </c>
    </row>
    <row r="845" spans="25:30" x14ac:dyDescent="0.3">
      <c r="Y845" s="287"/>
      <c r="Z845" s="288">
        <v>24.561175848926631</v>
      </c>
      <c r="AA845" s="288">
        <v>14.401332463436473</v>
      </c>
      <c r="AB845" s="288">
        <v>7.3713579859749672</v>
      </c>
      <c r="AC845" s="288">
        <v>14.325072774453787</v>
      </c>
      <c r="AD845" s="288">
        <v>7.6936426333438179</v>
      </c>
    </row>
    <row r="846" spans="25:30" x14ac:dyDescent="0.3">
      <c r="Y846" s="287"/>
      <c r="Z846" s="288">
        <v>29.497306706998916</v>
      </c>
      <c r="AA846" s="288">
        <v>14.524519346334253</v>
      </c>
      <c r="AB846" s="288">
        <v>7.3713579859749672</v>
      </c>
      <c r="AC846" s="288">
        <v>17.912830344313662</v>
      </c>
      <c r="AD846" s="288">
        <v>7.78564026455222</v>
      </c>
    </row>
    <row r="847" spans="25:30" x14ac:dyDescent="0.3">
      <c r="Y847" s="287"/>
      <c r="Z847" s="288">
        <v>5.0851429270968662</v>
      </c>
      <c r="AA847" s="288">
        <v>14.937034041632291</v>
      </c>
      <c r="AB847" s="288">
        <v>7.3713579859749672</v>
      </c>
      <c r="AC847" s="288">
        <v>-5.7868004025330748</v>
      </c>
      <c r="AD847" s="288">
        <v>7.9664457823743833</v>
      </c>
    </row>
    <row r="848" spans="25:30" x14ac:dyDescent="0.3">
      <c r="Y848" s="287"/>
      <c r="Z848" s="288">
        <v>12.567370273238781</v>
      </c>
      <c r="AA848" s="288">
        <v>13.951571946204028</v>
      </c>
      <c r="AB848" s="288">
        <v>7.3713579859749672</v>
      </c>
      <c r="AC848" s="288">
        <v>4.0878672975965316</v>
      </c>
      <c r="AD848" s="288">
        <v>6.874442710096103</v>
      </c>
    </row>
    <row r="849" spans="25:30" x14ac:dyDescent="0.3">
      <c r="Y849" s="287"/>
      <c r="Z849" s="288">
        <v>6.7415714207809936</v>
      </c>
      <c r="AA849" s="288">
        <v>11.733928292209972</v>
      </c>
      <c r="AB849" s="288">
        <v>7.3713579859749672</v>
      </c>
      <c r="AC849" s="288">
        <v>1.5682166261991028</v>
      </c>
      <c r="AD849" s="288">
        <v>4.7097997206627378</v>
      </c>
    </row>
    <row r="850" spans="25:30" x14ac:dyDescent="0.3">
      <c r="Y850" s="287"/>
      <c r="Z850" s="288">
        <v>7.3122853376335808</v>
      </c>
      <c r="AA850" s="288">
        <v>9.7179478113560105</v>
      </c>
      <c r="AB850" s="288">
        <v>7.3713579859749672</v>
      </c>
      <c r="AC850" s="288">
        <v>8.1284691607286419</v>
      </c>
      <c r="AD850" s="288">
        <v>2.1660924878219743</v>
      </c>
    </row>
    <row r="851" spans="25:30" x14ac:dyDescent="0.3">
      <c r="Y851" s="287"/>
      <c r="Z851" s="288">
        <v>11.896151108752425</v>
      </c>
      <c r="AA851" s="288">
        <v>9.6845590014725502</v>
      </c>
      <c r="AB851" s="288">
        <v>7.3713579859749672</v>
      </c>
      <c r="AC851" s="288">
        <v>7.885443169914069</v>
      </c>
      <c r="AD851" s="288">
        <v>3.6363924598776651</v>
      </c>
    </row>
    <row r="852" spans="25:30" x14ac:dyDescent="0.3">
      <c r="Y852" s="287"/>
      <c r="Z852" s="288">
        <v>9.0376702709682455</v>
      </c>
      <c r="AA852" s="288">
        <v>8.7888552664570501</v>
      </c>
      <c r="AB852" s="288">
        <v>7.3713579859749672</v>
      </c>
      <c r="AC852" s="288">
        <v>-0.82742815157976679</v>
      </c>
      <c r="AD852" s="288">
        <v>4.3985111517354261</v>
      </c>
    </row>
    <row r="853" spans="25:30" x14ac:dyDescent="0.3">
      <c r="Y853" s="287"/>
      <c r="Z853" s="288">
        <v>15.385443341021171</v>
      </c>
      <c r="AA853" s="288">
        <v>8.3956326684676892</v>
      </c>
      <c r="AB853" s="288">
        <v>7.3713579859749672</v>
      </c>
      <c r="AC853" s="288">
        <v>0.10687971442831667</v>
      </c>
      <c r="AD853" s="288">
        <v>5.2871083024782006</v>
      </c>
    </row>
    <row r="854" spans="25:30" x14ac:dyDescent="0.3">
      <c r="Y854" s="287"/>
      <c r="Z854" s="288">
        <v>4.8514212579126461</v>
      </c>
      <c r="AA854" s="288">
        <v>7.7523655613108877</v>
      </c>
      <c r="AB854" s="288">
        <v>7.3713579859749672</v>
      </c>
      <c r="AC854" s="288">
        <v>4.5052994018567603</v>
      </c>
      <c r="AD854" s="288">
        <v>4.8959373011266161</v>
      </c>
    </row>
    <row r="855" spans="25:30" x14ac:dyDescent="0.3">
      <c r="Y855" s="287"/>
      <c r="Z855" s="288">
        <v>6.297444128130274</v>
      </c>
      <c r="AA855" s="288">
        <v>7.2091917370223415</v>
      </c>
      <c r="AB855" s="288">
        <v>7.3713579859749672</v>
      </c>
      <c r="AC855" s="288">
        <v>9.4226981406008576</v>
      </c>
      <c r="AD855" s="288">
        <v>4.9026313787648563</v>
      </c>
    </row>
    <row r="856" spans="25:30" x14ac:dyDescent="0.3">
      <c r="Y856" s="287"/>
      <c r="Z856" s="288">
        <v>3.9890132348554834</v>
      </c>
      <c r="AA856" s="288">
        <v>6.9279446878188242</v>
      </c>
      <c r="AB856" s="288">
        <v>7.3713579859749672</v>
      </c>
      <c r="AC856" s="288">
        <v>7.7883966813985239</v>
      </c>
      <c r="AD856" s="288">
        <v>6.0815326086212043</v>
      </c>
    </row>
    <row r="857" spans="25:30" x14ac:dyDescent="0.3">
      <c r="Y857" s="287"/>
      <c r="Z857" s="288">
        <v>2.8094155875359683</v>
      </c>
      <c r="AA857" s="288">
        <v>5.7294173191058491</v>
      </c>
      <c r="AB857" s="288">
        <v>7.3713579859749672</v>
      </c>
      <c r="AC857" s="288">
        <v>5.3902721512675527</v>
      </c>
      <c r="AD857" s="288">
        <v>6.473897526629993</v>
      </c>
    </row>
    <row r="858" spans="25:30" x14ac:dyDescent="0.3">
      <c r="Y858" s="287"/>
      <c r="Z858" s="288">
        <v>8.0939343387326002</v>
      </c>
      <c r="AA858" s="288">
        <v>5.6362120774069568</v>
      </c>
      <c r="AB858" s="288">
        <v>7.3713579859749672</v>
      </c>
      <c r="AC858" s="288">
        <v>7.9323017133817473</v>
      </c>
      <c r="AD858" s="288">
        <v>5.7658070756851378</v>
      </c>
    </row>
    <row r="859" spans="25:30" x14ac:dyDescent="0.3">
      <c r="Y859" s="287">
        <v>44682</v>
      </c>
      <c r="Z859" s="288">
        <v>7.068940926543628</v>
      </c>
      <c r="AA859" s="288">
        <v>5.3128768531758306</v>
      </c>
      <c r="AB859" s="288">
        <v>7.3713579859749672</v>
      </c>
      <c r="AC859" s="288">
        <v>7.4248804574146732</v>
      </c>
      <c r="AD859" s="288">
        <v>4.8875391544869542</v>
      </c>
    </row>
    <row r="860" spans="25:30" x14ac:dyDescent="0.3">
      <c r="Y860" s="287"/>
      <c r="Z860" s="288">
        <v>6.9957517600303456</v>
      </c>
      <c r="AA860" s="288">
        <v>5.4395878466901451</v>
      </c>
      <c r="AB860" s="288">
        <v>7.3713579859749672</v>
      </c>
      <c r="AC860" s="288">
        <v>2.8534341404898385</v>
      </c>
      <c r="AD860" s="288">
        <v>4.3137883498209249</v>
      </c>
    </row>
    <row r="861" spans="25:30" x14ac:dyDescent="0.3">
      <c r="Y861" s="287"/>
      <c r="Z861" s="288">
        <v>4.1989845660203926</v>
      </c>
      <c r="AA861" s="288">
        <v>5.4398351119165209</v>
      </c>
      <c r="AB861" s="288">
        <v>7.3713579859749672</v>
      </c>
      <c r="AC861" s="288">
        <v>-0.45133375475722914</v>
      </c>
      <c r="AD861" s="288">
        <v>3.6485766084262417</v>
      </c>
    </row>
    <row r="862" spans="25:30" x14ac:dyDescent="0.3">
      <c r="Y862" s="287"/>
      <c r="Z862" s="288">
        <v>4.0340975585124026</v>
      </c>
      <c r="AA862" s="288">
        <v>5.4750154872321861</v>
      </c>
      <c r="AB862" s="288">
        <v>7.3713579859749672</v>
      </c>
      <c r="AC862" s="288">
        <v>3.2748226922135757</v>
      </c>
      <c r="AD862" s="288">
        <v>3.4009219521558487</v>
      </c>
    </row>
    <row r="863" spans="25:30" x14ac:dyDescent="0.3">
      <c r="Y863" s="287"/>
      <c r="Z863" s="288">
        <v>4.8759901894556812</v>
      </c>
      <c r="AA863" s="288">
        <v>5.5942720629189511</v>
      </c>
      <c r="AB863" s="288">
        <v>7.3713579859749672</v>
      </c>
      <c r="AC863" s="288">
        <v>3.7721410487363158</v>
      </c>
      <c r="AD863" s="288">
        <v>2.5950971876356124</v>
      </c>
    </row>
    <row r="864" spans="25:30" x14ac:dyDescent="0.3">
      <c r="Y864" s="287"/>
      <c r="Z864" s="288">
        <v>2.8111464441205962</v>
      </c>
      <c r="AA864" s="288">
        <v>5.3263433109250302</v>
      </c>
      <c r="AB864" s="288">
        <v>7.3713579859749672</v>
      </c>
      <c r="AC864" s="288">
        <v>0.73378996150476894</v>
      </c>
      <c r="AD864" s="288">
        <v>3.0220667702326511</v>
      </c>
    </row>
    <row r="865" spans="25:30" x14ac:dyDescent="0.3">
      <c r="Y865" s="287"/>
      <c r="Z865" s="288">
        <v>8.3401969659422566</v>
      </c>
      <c r="AA865" s="288">
        <v>5.4558162140987534</v>
      </c>
      <c r="AB865" s="288">
        <v>7.3713579859749672</v>
      </c>
      <c r="AC865" s="288">
        <v>6.1987191194889988</v>
      </c>
      <c r="AD865" s="288">
        <v>3.9896214836837509</v>
      </c>
    </row>
    <row r="866" spans="25:30" x14ac:dyDescent="0.3">
      <c r="Y866" s="287"/>
      <c r="Z866" s="288">
        <v>7.9037369563509809</v>
      </c>
      <c r="AA866" s="288">
        <v>5.6002476489949355</v>
      </c>
      <c r="AB866" s="288">
        <v>7.3713579859749672</v>
      </c>
      <c r="AC866" s="288">
        <v>1.7841071057730176</v>
      </c>
      <c r="AD866" s="288">
        <v>3.6605336640410928</v>
      </c>
    </row>
    <row r="867" spans="25:30" x14ac:dyDescent="0.3">
      <c r="Y867" s="287"/>
      <c r="Z867" s="288">
        <v>5.1202504960728996</v>
      </c>
      <c r="AA867" s="288">
        <v>5.2971485850697251</v>
      </c>
      <c r="AB867" s="288">
        <v>7.3713579859749672</v>
      </c>
      <c r="AC867" s="288">
        <v>5.8422212186691098</v>
      </c>
      <c r="AD867" s="288">
        <v>3.2232117469802324</v>
      </c>
    </row>
    <row r="868" spans="25:30" x14ac:dyDescent="0.3">
      <c r="Y868" s="287"/>
      <c r="Z868" s="288">
        <v>5.1052948882364566</v>
      </c>
      <c r="AA868" s="288">
        <v>5.298416296019961</v>
      </c>
      <c r="AB868" s="288">
        <v>7.3713579859749672</v>
      </c>
      <c r="AC868" s="288">
        <v>6.3215492394004684</v>
      </c>
      <c r="AD868" s="288">
        <v>3.058568963869539</v>
      </c>
    </row>
    <row r="869" spans="25:30" x14ac:dyDescent="0.3">
      <c r="Y869" s="287"/>
      <c r="Z869" s="288">
        <v>5.0451176027856741</v>
      </c>
      <c r="AA869" s="288">
        <v>4.677333647870098</v>
      </c>
      <c r="AB869" s="288">
        <v>7.3713579859749672</v>
      </c>
      <c r="AC869" s="288">
        <v>0.9712079547149699</v>
      </c>
      <c r="AD869" s="288">
        <v>2.674605089197629</v>
      </c>
    </row>
    <row r="870" spans="25:30" x14ac:dyDescent="0.3">
      <c r="Y870" s="287"/>
      <c r="Z870" s="288">
        <v>2.7542967419792137</v>
      </c>
      <c r="AA870" s="288">
        <v>3.9596736627508684</v>
      </c>
      <c r="AB870" s="288">
        <v>7.3713579859749672</v>
      </c>
      <c r="AC870" s="288">
        <v>0.71088762931029237</v>
      </c>
      <c r="AD870" s="288">
        <v>4.4244601643327446</v>
      </c>
    </row>
    <row r="871" spans="25:30" x14ac:dyDescent="0.3">
      <c r="Y871" s="287"/>
      <c r="Z871" s="288">
        <v>2.8200204207722521</v>
      </c>
      <c r="AA871" s="288">
        <v>3.6823599618711316</v>
      </c>
      <c r="AB871" s="288">
        <v>7.3713579859749672</v>
      </c>
      <c r="AC871" s="288">
        <v>-0.41870952027008457</v>
      </c>
      <c r="AD871" s="288">
        <v>4.5480841589497443</v>
      </c>
    </row>
    <row r="872" spans="25:30" x14ac:dyDescent="0.3">
      <c r="Y872" s="287"/>
      <c r="Z872" s="288">
        <v>3.9926184288932047</v>
      </c>
      <c r="AA872" s="288">
        <v>3.2315353977244134</v>
      </c>
      <c r="AB872" s="288">
        <v>7.3713579859749672</v>
      </c>
      <c r="AC872" s="288">
        <v>3.5109719967856279</v>
      </c>
      <c r="AD872" s="288">
        <v>3.9033222962793093</v>
      </c>
    </row>
    <row r="873" spans="25:30" x14ac:dyDescent="0.3">
      <c r="Y873" s="287"/>
      <c r="Z873" s="288">
        <v>2.8801170605163744</v>
      </c>
      <c r="AA873" s="288">
        <v>2.878570788568922</v>
      </c>
      <c r="AB873" s="288">
        <v>7.3713579859749672</v>
      </c>
      <c r="AC873" s="288">
        <v>14.03309263171883</v>
      </c>
      <c r="AD873" s="288">
        <v>4.0401828613748894</v>
      </c>
    </row>
    <row r="874" spans="25:30" x14ac:dyDescent="0.3">
      <c r="Y874" s="287"/>
      <c r="Z874" s="288">
        <v>3.1790545899147418</v>
      </c>
      <c r="AA874" s="288">
        <v>2.905205295801816</v>
      </c>
      <c r="AB874" s="288">
        <v>7.3713579859749672</v>
      </c>
      <c r="AC874" s="288">
        <v>6.7075891809881085</v>
      </c>
      <c r="AD874" s="288">
        <v>4.0060123864939907</v>
      </c>
    </row>
    <row r="875" spans="25:30" x14ac:dyDescent="0.3">
      <c r="Y875" s="287"/>
      <c r="Z875" s="288">
        <v>1.9495229392094315</v>
      </c>
      <c r="AA875" s="288">
        <v>2.8515511294322953</v>
      </c>
      <c r="AB875" s="288">
        <v>7.3713579859749672</v>
      </c>
      <c r="AC875" s="288">
        <v>1.8082162007074203</v>
      </c>
      <c r="AD875" s="288">
        <v>4.1825915079412495</v>
      </c>
    </row>
    <row r="876" spans="25:30" x14ac:dyDescent="0.3">
      <c r="Y876" s="287"/>
      <c r="Z876" s="288">
        <v>2.5743653386972354</v>
      </c>
      <c r="AA876" s="288">
        <v>3.0956320814412286</v>
      </c>
      <c r="AB876" s="288">
        <v>7.3713579859749672</v>
      </c>
      <c r="AC876" s="288">
        <v>1.9292319103840327</v>
      </c>
      <c r="AD876" s="288">
        <v>4.2128132724605081</v>
      </c>
    </row>
    <row r="877" spans="25:30" x14ac:dyDescent="0.3">
      <c r="Y877" s="287"/>
      <c r="Z877" s="288">
        <v>2.9407382926094723</v>
      </c>
      <c r="AA877" s="288">
        <v>3.2635868590307169</v>
      </c>
      <c r="AB877" s="288">
        <v>7.3713579859749672</v>
      </c>
      <c r="AC877" s="288">
        <v>0.47169430514399835</v>
      </c>
      <c r="AD877" s="288">
        <v>3.2823785005915767</v>
      </c>
    </row>
    <row r="878" spans="25:30" x14ac:dyDescent="0.3">
      <c r="Y878" s="287"/>
      <c r="Z878" s="288">
        <v>2.4444412561856099</v>
      </c>
      <c r="AA878" s="288">
        <v>3.1680173985310285</v>
      </c>
      <c r="AB878" s="288">
        <v>7.3713579859749672</v>
      </c>
      <c r="AC878" s="288">
        <v>0.81734432986073102</v>
      </c>
      <c r="AD878" s="288">
        <v>1.5318111908939898</v>
      </c>
    </row>
    <row r="879" spans="25:30" x14ac:dyDescent="0.3">
      <c r="Y879" s="287"/>
      <c r="Z879" s="288">
        <v>5.7011850929557371</v>
      </c>
      <c r="AA879" s="288">
        <v>3.3060244418611973</v>
      </c>
      <c r="AB879" s="288">
        <v>7.3713579859749672</v>
      </c>
      <c r="AC879" s="288">
        <v>3.7225243484204356</v>
      </c>
      <c r="AD879" s="288">
        <v>1.5828477364160907</v>
      </c>
    </row>
    <row r="880" spans="25:30" x14ac:dyDescent="0.3">
      <c r="Y880" s="287"/>
      <c r="Z880" s="288">
        <v>4.0558005036427875</v>
      </c>
      <c r="AA880" s="288">
        <v>3.4094322132254788</v>
      </c>
      <c r="AB880" s="288">
        <v>7.3713579859749672</v>
      </c>
      <c r="AC880" s="288">
        <v>7.5200492286363101</v>
      </c>
      <c r="AD880" s="288">
        <v>1.3599672293015743</v>
      </c>
    </row>
    <row r="881" spans="25:30" x14ac:dyDescent="0.3">
      <c r="Y881" s="287"/>
      <c r="Z881" s="288">
        <v>2.5100683664169248</v>
      </c>
      <c r="AA881" s="288">
        <v>3.1594103179765383</v>
      </c>
      <c r="AB881" s="288">
        <v>7.3713579859749672</v>
      </c>
      <c r="AC881" s="288">
        <v>-5.5463819868949997</v>
      </c>
      <c r="AD881" s="288">
        <v>1.3779107844005085</v>
      </c>
    </row>
    <row r="882" spans="25:30" x14ac:dyDescent="0.3">
      <c r="Y882" s="287"/>
      <c r="Z882" s="288">
        <v>2.9155722425206139</v>
      </c>
      <c r="AA882" s="288">
        <v>3.3912314364110427</v>
      </c>
      <c r="AB882" s="288">
        <v>7.3713579859749672</v>
      </c>
      <c r="AC882" s="288">
        <v>2.1654720193621273</v>
      </c>
      <c r="AD882" s="288">
        <v>1.6040657368957969</v>
      </c>
    </row>
    <row r="883" spans="25:30" x14ac:dyDescent="0.3">
      <c r="Y883" s="287"/>
      <c r="Z883" s="288">
        <v>3.2982197382472065</v>
      </c>
      <c r="AA883" s="288">
        <v>3.4683150285928348</v>
      </c>
      <c r="AB883" s="288">
        <v>7.3713579859749672</v>
      </c>
      <c r="AC883" s="288">
        <v>0.36906836058241765</v>
      </c>
      <c r="AD883" s="288">
        <v>1.6254048259392744</v>
      </c>
    </row>
    <row r="884" spans="25:30" x14ac:dyDescent="0.3">
      <c r="Y884" s="287"/>
      <c r="Z884" s="288">
        <v>1.1905850258668917</v>
      </c>
      <c r="AA884" s="288">
        <v>3.4967937964415605</v>
      </c>
      <c r="AB884" s="288">
        <v>7.3713579859749672</v>
      </c>
      <c r="AC884" s="288">
        <v>0.59729919083653726</v>
      </c>
      <c r="AD884" s="288">
        <v>0.5739820320457909</v>
      </c>
    </row>
    <row r="885" spans="25:30" x14ac:dyDescent="0.3">
      <c r="Y885" s="287"/>
      <c r="Z885" s="288">
        <v>4.0671890852271373</v>
      </c>
      <c r="AA885" s="288">
        <v>3.7120704426052797</v>
      </c>
      <c r="AB885" s="288">
        <v>7.3713579859749672</v>
      </c>
      <c r="AC885" s="288">
        <v>2.4004289973277508</v>
      </c>
      <c r="AD885" s="288">
        <v>1.529268234277207</v>
      </c>
    </row>
    <row r="886" spans="25:30" x14ac:dyDescent="0.3">
      <c r="Y886" s="287"/>
      <c r="Z886" s="288">
        <v>6.2407702382282828</v>
      </c>
      <c r="AA886" s="288">
        <v>3.8231159270579256</v>
      </c>
      <c r="AB886" s="288">
        <v>7.3713579859749672</v>
      </c>
      <c r="AC886" s="288">
        <v>3.8718979717247777</v>
      </c>
      <c r="AD886" s="288">
        <v>1.8548918393300451</v>
      </c>
    </row>
    <row r="887" spans="25:30" x14ac:dyDescent="0.3">
      <c r="Y887" s="287"/>
      <c r="Z887" s="288">
        <v>4.2551518785838658</v>
      </c>
      <c r="AA887" s="288">
        <v>3.7717993532903291</v>
      </c>
      <c r="AB887" s="288">
        <v>7.3713579859749672</v>
      </c>
      <c r="AC887" s="288">
        <v>0.16008967138192531</v>
      </c>
      <c r="AD887" s="288">
        <v>2.0397482077487399</v>
      </c>
    </row>
    <row r="888" spans="25:30" x14ac:dyDescent="0.3">
      <c r="Y888" s="287"/>
      <c r="Z888" s="288">
        <v>4.0170048895629575</v>
      </c>
      <c r="AA888" s="288">
        <v>3.3752056587759234</v>
      </c>
      <c r="AB888" s="288">
        <v>7.3713579859749672</v>
      </c>
      <c r="AC888" s="288">
        <v>1.1406214287249128</v>
      </c>
      <c r="AD888" s="288">
        <v>1.5627200910216135</v>
      </c>
    </row>
    <row r="889" spans="25:30" x14ac:dyDescent="0.3">
      <c r="Y889" s="287"/>
      <c r="Z889" s="288">
        <v>3.6928906336891352</v>
      </c>
      <c r="AA889" s="288">
        <v>5.082763624403337</v>
      </c>
      <c r="AB889" s="288">
        <v>7.3713579859749672</v>
      </c>
      <c r="AC889" s="288">
        <v>4.4448372547319934</v>
      </c>
      <c r="AD889" s="288">
        <v>1.0742812787737575</v>
      </c>
    </row>
    <row r="890" spans="25:30" x14ac:dyDescent="0.3">
      <c r="Y890" s="287">
        <v>44713</v>
      </c>
      <c r="Z890" s="288">
        <v>2.9390037218740308</v>
      </c>
      <c r="AA890" s="288">
        <v>5.7257672182227566</v>
      </c>
      <c r="AB890" s="288">
        <v>7.3713579859749672</v>
      </c>
      <c r="AC890" s="288">
        <v>1.6630629395132814</v>
      </c>
      <c r="AD890" s="288">
        <v>0.81657213955264341</v>
      </c>
    </row>
    <row r="891" spans="25:30" x14ac:dyDescent="0.3">
      <c r="Y891" s="287"/>
      <c r="Z891" s="288">
        <v>-1.5855708357339462</v>
      </c>
      <c r="AA891" s="288">
        <v>5.7167357173529965</v>
      </c>
      <c r="AB891" s="288">
        <v>7.3713579859749672</v>
      </c>
      <c r="AC891" s="288">
        <v>-2.7418976262533477</v>
      </c>
      <c r="AD891" s="288">
        <v>1.2291292212651419</v>
      </c>
    </row>
    <row r="892" spans="25:30" x14ac:dyDescent="0.3">
      <c r="Y892" s="287"/>
      <c r="Z892" s="288">
        <v>16.020094844619038</v>
      </c>
      <c r="AA892" s="288">
        <v>5.4226403530491813</v>
      </c>
      <c r="AB892" s="288">
        <v>7.3713579859749672</v>
      </c>
      <c r="AC892" s="288">
        <v>-1.0186426884072404</v>
      </c>
      <c r="AD892" s="288">
        <v>0.53398534786082053</v>
      </c>
    </row>
    <row r="893" spans="25:30" x14ac:dyDescent="0.3">
      <c r="Y893" s="287"/>
      <c r="Z893" s="288">
        <v>10.741795394964216</v>
      </c>
      <c r="AA893" s="288">
        <v>5.4444667923653141</v>
      </c>
      <c r="AB893" s="288">
        <v>7.3713579859749672</v>
      </c>
      <c r="AC893" s="288">
        <v>2.0679339971769792</v>
      </c>
      <c r="AD893" s="288">
        <v>0.16306224694701907</v>
      </c>
    </row>
    <row r="894" spans="25:30" x14ac:dyDescent="0.3">
      <c r="Y894" s="287"/>
      <c r="Z894" s="288">
        <v>4.1919313724955467</v>
      </c>
      <c r="AA894" s="288">
        <v>5.7542409530209548</v>
      </c>
      <c r="AB894" s="288">
        <v>7.3713579859749672</v>
      </c>
      <c r="AC894" s="288">
        <v>3.0479892433694147</v>
      </c>
      <c r="AD894" s="288">
        <v>0.44528199312966066</v>
      </c>
    </row>
    <row r="895" spans="25:30" x14ac:dyDescent="0.3">
      <c r="Y895" s="287"/>
      <c r="Z895" s="288">
        <v>1.9583373394362447</v>
      </c>
      <c r="AA895" s="288">
        <v>6.3664458260937495</v>
      </c>
      <c r="AB895" s="288">
        <v>7.3713579859749672</v>
      </c>
      <c r="AC895" s="288">
        <v>-3.7253856851053371</v>
      </c>
      <c r="AD895" s="288">
        <v>1.9741230972017121</v>
      </c>
    </row>
    <row r="896" spans="25:30" x14ac:dyDescent="0.3">
      <c r="Y896" s="287"/>
      <c r="Z896" s="288">
        <v>3.8456757089020819</v>
      </c>
      <c r="AA896" s="288">
        <v>4.6554225761829979</v>
      </c>
      <c r="AB896" s="288">
        <v>7.3713579859749672</v>
      </c>
      <c r="AC896" s="288">
        <v>1.8483755483353832</v>
      </c>
      <c r="AD896" s="288">
        <v>3.5311066305627139</v>
      </c>
    </row>
    <row r="897" spans="25:30" x14ac:dyDescent="0.3">
      <c r="Y897" s="287"/>
      <c r="Z897" s="288">
        <v>5.1074228464635052</v>
      </c>
      <c r="AA897" s="288">
        <v>4.3336635990901851</v>
      </c>
      <c r="AB897" s="288">
        <v>7.3713579859749672</v>
      </c>
      <c r="AC897" s="288">
        <v>3.6386011627917725</v>
      </c>
      <c r="AD897" s="288">
        <v>3.8626482229405861</v>
      </c>
    </row>
    <row r="898" spans="25:30" x14ac:dyDescent="0.3">
      <c r="Y898" s="287"/>
      <c r="Z898" s="288">
        <v>2.6998632757756176</v>
      </c>
      <c r="AA898" s="288">
        <v>4.9974288933761457</v>
      </c>
      <c r="AB898" s="288">
        <v>7.3713579859749672</v>
      </c>
      <c r="AC898" s="288">
        <v>7.9599901022510124</v>
      </c>
      <c r="AD898" s="288">
        <v>3.9459057435424256</v>
      </c>
    </row>
    <row r="899" spans="25:30" x14ac:dyDescent="0.3">
      <c r="Y899" s="287"/>
      <c r="Z899" s="288">
        <v>4.0429320952437706</v>
      </c>
      <c r="AA899" s="288">
        <v>6.0077215361739809</v>
      </c>
      <c r="AB899" s="288">
        <v>7.3713579859749672</v>
      </c>
      <c r="AC899" s="288">
        <v>9.8802420451197719</v>
      </c>
      <c r="AD899" s="288">
        <v>5.8038346703038206</v>
      </c>
    </row>
    <row r="900" spans="25:30" x14ac:dyDescent="0.3">
      <c r="Y900" s="287"/>
      <c r="Z900" s="288">
        <v>8.4894825553145274</v>
      </c>
      <c r="AA900" s="288">
        <v>6.2973108267246758</v>
      </c>
      <c r="AB900" s="288">
        <v>7.3713579859749672</v>
      </c>
      <c r="AC900" s="288">
        <v>4.3887251438220858</v>
      </c>
      <c r="AD900" s="288">
        <v>7.3822844070761464</v>
      </c>
    </row>
    <row r="901" spans="25:30" x14ac:dyDescent="0.3">
      <c r="Y901" s="287"/>
      <c r="Z901" s="288">
        <v>8.8382884324972721</v>
      </c>
      <c r="AA901" s="288">
        <v>6.8193464827053463</v>
      </c>
      <c r="AB901" s="288">
        <v>7.3713579859749672</v>
      </c>
      <c r="AC901" s="288">
        <v>3.6307918875822907</v>
      </c>
      <c r="AD901" s="288">
        <v>8.2696002495234922</v>
      </c>
    </row>
    <row r="902" spans="25:30" x14ac:dyDescent="0.3">
      <c r="Y902" s="287"/>
      <c r="Z902" s="288">
        <v>9.0303858390210898</v>
      </c>
      <c r="AA902" s="288">
        <v>5.4924553757537966</v>
      </c>
      <c r="AB902" s="288">
        <v>7.3713579859749672</v>
      </c>
      <c r="AC902" s="288">
        <v>9.2801168022244269</v>
      </c>
      <c r="AD902" s="288">
        <v>6.3538179334918317</v>
      </c>
    </row>
    <row r="903" spans="25:30" x14ac:dyDescent="0.3">
      <c r="Y903" s="287"/>
      <c r="Z903" s="288">
        <v>5.8728007427569464</v>
      </c>
      <c r="AA903" s="288">
        <v>4.7571126661027288</v>
      </c>
      <c r="AB903" s="288">
        <v>7.3713579859749672</v>
      </c>
      <c r="AC903" s="288">
        <v>12.897523705741662</v>
      </c>
      <c r="AD903" s="288">
        <v>4.7153249911245183</v>
      </c>
    </row>
    <row r="904" spans="25:30" x14ac:dyDescent="0.3">
      <c r="Y904" s="287"/>
      <c r="Z904" s="288">
        <v>8.7616724383281976</v>
      </c>
      <c r="AA904" s="288">
        <v>4.5888316965737221</v>
      </c>
      <c r="AB904" s="288">
        <v>7.3713579859749672</v>
      </c>
      <c r="AC904" s="288">
        <v>9.8498120599231953</v>
      </c>
      <c r="AD904" s="288">
        <v>4.8899342074458918</v>
      </c>
    </row>
    <row r="905" spans="25:30" x14ac:dyDescent="0.3">
      <c r="Y905" s="287"/>
      <c r="Z905" s="288">
        <v>-6.5883744728852287</v>
      </c>
      <c r="AA905" s="288">
        <v>4.8090311032631616</v>
      </c>
      <c r="AB905" s="288">
        <v>7.3713579859749672</v>
      </c>
      <c r="AC905" s="288">
        <v>-5.4504861099706119</v>
      </c>
      <c r="AD905" s="288">
        <v>5.2297950874607704</v>
      </c>
    </row>
    <row r="906" spans="25:30" x14ac:dyDescent="0.3">
      <c r="Y906" s="287"/>
      <c r="Z906" s="288">
        <v>-1.1044668723136994</v>
      </c>
      <c r="AA906" s="288">
        <v>4.4321613550433101</v>
      </c>
      <c r="AB906" s="288">
        <v>7.3713579859749672</v>
      </c>
      <c r="AC906" s="288">
        <v>-1.5892085514514207</v>
      </c>
      <c r="AD906" s="288">
        <v>5.0522483568027985</v>
      </c>
    </row>
    <row r="907" spans="25:30" x14ac:dyDescent="0.3">
      <c r="Y907" s="287"/>
      <c r="Z907" s="288">
        <v>7.3115157686114758</v>
      </c>
      <c r="AA907" s="288">
        <v>4.4588579799827475</v>
      </c>
      <c r="AB907" s="288">
        <v>7.3713579859749672</v>
      </c>
      <c r="AC907" s="288">
        <v>5.610989658071702</v>
      </c>
      <c r="AD907" s="288">
        <v>4.2935531625501095</v>
      </c>
    </row>
    <row r="908" spans="25:30" x14ac:dyDescent="0.3">
      <c r="Y908" s="287"/>
      <c r="Z908" s="288">
        <v>10.379684279323353</v>
      </c>
      <c r="AA908" s="288">
        <v>3.5208735458541658</v>
      </c>
      <c r="AB908" s="288">
        <v>7.3713579859749672</v>
      </c>
      <c r="AC908" s="288">
        <v>6.0098180476864371</v>
      </c>
      <c r="AD908" s="288">
        <v>3.0852825806512914</v>
      </c>
    </row>
    <row r="909" spans="25:30" x14ac:dyDescent="0.3">
      <c r="Y909" s="287"/>
      <c r="Z909" s="288">
        <v>6.3922976014821193</v>
      </c>
      <c r="AA909" s="288">
        <v>4.9637971621683814</v>
      </c>
      <c r="AB909" s="288">
        <v>7.3713579859749672</v>
      </c>
      <c r="AC909" s="288">
        <v>8.0372896876186246</v>
      </c>
      <c r="AD909" s="288">
        <v>4.1264708576470417</v>
      </c>
    </row>
    <row r="910" spans="25:30" x14ac:dyDescent="0.3">
      <c r="Y910" s="287"/>
      <c r="Z910" s="288">
        <v>6.0596771173330159</v>
      </c>
      <c r="AA910" s="288">
        <v>5.5097122056543801</v>
      </c>
      <c r="AB910" s="288">
        <v>7.3713579859749672</v>
      </c>
      <c r="AC910" s="288">
        <v>7.5866573459728386</v>
      </c>
      <c r="AD910" s="288">
        <v>4.7797437401094323</v>
      </c>
    </row>
    <row r="911" spans="25:30" x14ac:dyDescent="0.3">
      <c r="Y911" s="287"/>
      <c r="Z911" s="288">
        <v>2.195781399428125</v>
      </c>
      <c r="AA911" s="288">
        <v>4.9008648266616435</v>
      </c>
      <c r="AB911" s="288">
        <v>7.3713579859749672</v>
      </c>
      <c r="AC911" s="288">
        <v>1.3919179866314693</v>
      </c>
      <c r="AD911" s="288">
        <v>4.444517033823824</v>
      </c>
    </row>
    <row r="912" spans="25:30" x14ac:dyDescent="0.3">
      <c r="Y912" s="287"/>
      <c r="Z912" s="288">
        <v>3.5120908413142793</v>
      </c>
      <c r="AA912" s="288">
        <v>3.6599814981102918</v>
      </c>
      <c r="AB912" s="288">
        <v>7.3713579859749672</v>
      </c>
      <c r="AC912" s="288">
        <v>1.83783182899964</v>
      </c>
      <c r="AD912" s="288">
        <v>3.5390561598510124</v>
      </c>
    </row>
    <row r="913" spans="25:30" x14ac:dyDescent="0.3">
      <c r="Y913" s="287"/>
      <c r="Z913" s="288">
        <v>2.7169384320882886</v>
      </c>
      <c r="AA913" s="288">
        <v>3.1953868619128185</v>
      </c>
      <c r="AB913" s="288">
        <v>7.3713579859749672</v>
      </c>
      <c r="AC913" s="288">
        <v>2.9837016257853151</v>
      </c>
      <c r="AD913" s="288">
        <v>1.9445904511105851</v>
      </c>
    </row>
    <row r="914" spans="25:30" x14ac:dyDescent="0.3">
      <c r="Y914" s="287"/>
      <c r="Z914" s="288">
        <v>3.0495841156623218</v>
      </c>
      <c r="AA914" s="288">
        <v>2.9447782579928057</v>
      </c>
      <c r="AB914" s="288">
        <v>7.3713579859749672</v>
      </c>
      <c r="AC914" s="288">
        <v>3.2644027140724461</v>
      </c>
      <c r="AD914" s="288">
        <v>1.248929263820358</v>
      </c>
    </row>
    <row r="915" spans="25:30" x14ac:dyDescent="0.3">
      <c r="Y915" s="287"/>
      <c r="Z915" s="288">
        <v>1.6935009794638924</v>
      </c>
      <c r="AA915" s="288">
        <v>3.0077114256900872</v>
      </c>
      <c r="AB915" s="288">
        <v>7.3713579859749672</v>
      </c>
      <c r="AC915" s="288">
        <v>-0.32840807012324547</v>
      </c>
      <c r="AD915" s="288">
        <v>1.404926149997404</v>
      </c>
    </row>
    <row r="916" spans="25:30" x14ac:dyDescent="0.3">
      <c r="Y916" s="287"/>
      <c r="Z916" s="288">
        <v>3.1401351480998048</v>
      </c>
      <c r="AA916" s="288">
        <v>3.1859276850911846</v>
      </c>
      <c r="AB916" s="288">
        <v>7.3713579859749672</v>
      </c>
      <c r="AC916" s="288">
        <v>-3.1239702735643675</v>
      </c>
      <c r="AD916" s="288">
        <v>1.531431756983622</v>
      </c>
    </row>
    <row r="917" spans="25:30" x14ac:dyDescent="0.3">
      <c r="Y917" s="287"/>
      <c r="Z917" s="288">
        <v>4.3054168898929293</v>
      </c>
      <c r="AA917" s="288">
        <v>3.158263682711993</v>
      </c>
      <c r="AB917" s="288">
        <v>7.3713579859749672</v>
      </c>
      <c r="AC917" s="288">
        <v>2.7170290349412483</v>
      </c>
      <c r="AD917" s="288">
        <v>1.4244900591552974</v>
      </c>
    </row>
    <row r="918" spans="25:30" x14ac:dyDescent="0.3">
      <c r="Y918" s="287"/>
      <c r="Z918" s="288">
        <v>2.6363135733090965</v>
      </c>
      <c r="AA918" s="288">
        <v>3.1767556413872122</v>
      </c>
      <c r="AB918" s="288">
        <v>7.3713579859749672</v>
      </c>
      <c r="AC918" s="288">
        <v>2.4838961898707907</v>
      </c>
      <c r="AD918" s="288">
        <v>2.0633816776396481</v>
      </c>
    </row>
    <row r="919" spans="25:30" x14ac:dyDescent="0.3">
      <c r="Y919" s="287"/>
      <c r="Z919" s="288">
        <v>4.7596046571219608</v>
      </c>
      <c r="AA919" s="288">
        <v>3.5716772150563614</v>
      </c>
      <c r="AB919" s="288">
        <v>7.3713579859749672</v>
      </c>
      <c r="AC919" s="288">
        <v>2.7233710779031668</v>
      </c>
      <c r="AD919" s="288">
        <v>2.552571024442849</v>
      </c>
    </row>
    <row r="920" spans="25:30" x14ac:dyDescent="0.3">
      <c r="Y920" s="287">
        <v>44743</v>
      </c>
      <c r="Z920" s="288">
        <v>2.5232904154339453</v>
      </c>
      <c r="AA920" s="288">
        <v>4.2976615908130054</v>
      </c>
      <c r="AB920" s="288">
        <v>4.9000000000000004</v>
      </c>
      <c r="AC920" s="288">
        <v>2.235109740987042</v>
      </c>
      <c r="AD920" s="288">
        <v>4.3434801533441476</v>
      </c>
    </row>
    <row r="921" spans="25:30" x14ac:dyDescent="0.3">
      <c r="Y921" s="287"/>
      <c r="Z921" s="288">
        <v>3.1790278263888583</v>
      </c>
      <c r="AA921" s="288">
        <v>4.373085434709262</v>
      </c>
      <c r="AB921" s="288">
        <v>4.9000000000000004</v>
      </c>
      <c r="AC921" s="288">
        <v>7.7366440434629027</v>
      </c>
      <c r="AD921" s="288">
        <v>4.5436627426235958</v>
      </c>
    </row>
    <row r="922" spans="25:30" x14ac:dyDescent="0.3">
      <c r="Y922" s="287"/>
      <c r="Z922" s="288">
        <v>4.4579519951479378</v>
      </c>
      <c r="AA922" s="288">
        <v>4.4439919419826159</v>
      </c>
      <c r="AB922" s="288">
        <v>4.9000000000000004</v>
      </c>
      <c r="AC922" s="288">
        <v>3.095917357499161</v>
      </c>
      <c r="AD922" s="288">
        <v>5.3251808154117901</v>
      </c>
    </row>
    <row r="923" spans="25:30" x14ac:dyDescent="0.3">
      <c r="Y923" s="287"/>
      <c r="Z923" s="288">
        <v>8.2220257783963095</v>
      </c>
      <c r="AA923" s="288">
        <v>4.8627045602939107</v>
      </c>
      <c r="AB923" s="288">
        <v>4.9000000000000004</v>
      </c>
      <c r="AC923" s="288">
        <v>9.4123936287447236</v>
      </c>
      <c r="AD923" s="288">
        <v>5.5443762162604866</v>
      </c>
    </row>
    <row r="924" spans="25:30" x14ac:dyDescent="0.3">
      <c r="Y924" s="287"/>
      <c r="Z924" s="288">
        <v>4.8333837971667339</v>
      </c>
      <c r="AA924" s="288">
        <v>5.9045787646976828</v>
      </c>
      <c r="AB924" s="288">
        <v>4.9000000000000004</v>
      </c>
      <c r="AC924" s="288">
        <v>4.1183071598973839</v>
      </c>
      <c r="AD924" s="288">
        <v>6.2318480554264113</v>
      </c>
    </row>
    <row r="925" spans="25:30" x14ac:dyDescent="0.3">
      <c r="Y925" s="287"/>
      <c r="Z925" s="288">
        <v>3.1326591242225748</v>
      </c>
      <c r="AA925" s="288">
        <v>5.8747240285215776</v>
      </c>
      <c r="AB925" s="288">
        <v>4.9000000000000004</v>
      </c>
      <c r="AC925" s="288">
        <v>7.9545226993881499</v>
      </c>
      <c r="AD925" s="288">
        <v>5.9658129556456903</v>
      </c>
    </row>
    <row r="926" spans="25:30" x14ac:dyDescent="0.3">
      <c r="Y926" s="287"/>
      <c r="Z926" s="288">
        <v>7.6905929853010093</v>
      </c>
      <c r="AA926" s="288">
        <v>6.4729022057891727</v>
      </c>
      <c r="AB926" s="288">
        <v>4.9000000000000004</v>
      </c>
      <c r="AC926" s="288">
        <v>4.2577388838440413</v>
      </c>
      <c r="AD926" s="288">
        <v>6.1027756939808393</v>
      </c>
    </row>
    <row r="927" spans="25:30" x14ac:dyDescent="0.3">
      <c r="Y927" s="287"/>
      <c r="Z927" s="288">
        <v>9.8164098462603562</v>
      </c>
      <c r="AA927" s="288">
        <v>5.5336799746620757</v>
      </c>
      <c r="AB927" s="288">
        <v>4.9000000000000004</v>
      </c>
      <c r="AC927" s="288">
        <v>7.0474126151485166</v>
      </c>
      <c r="AD927" s="288">
        <v>3.9386148078995973</v>
      </c>
    </row>
    <row r="928" spans="25:30" x14ac:dyDescent="0.3">
      <c r="Y928" s="287"/>
      <c r="Z928" s="288">
        <v>2.9700446731561247</v>
      </c>
      <c r="AA928" s="288">
        <v>5.3587793017643017</v>
      </c>
      <c r="AB928" s="288">
        <v>4.9000000000000004</v>
      </c>
      <c r="AC928" s="288">
        <v>5.8743983449978572</v>
      </c>
      <c r="AD928" s="288">
        <v>2.9347892328607394</v>
      </c>
    </row>
    <row r="929" spans="25:30" x14ac:dyDescent="0.3">
      <c r="Y929" s="287"/>
      <c r="Z929" s="288">
        <v>8.6451992360211012</v>
      </c>
      <c r="AA929" s="288">
        <v>5.7281437622608999</v>
      </c>
      <c r="AB929" s="288">
        <v>4.9000000000000004</v>
      </c>
      <c r="AC929" s="288">
        <v>4.0546565258452034</v>
      </c>
      <c r="AD929" s="288">
        <v>2.1802082734277457</v>
      </c>
    </row>
    <row r="930" spans="25:30" x14ac:dyDescent="0.3">
      <c r="Y930" s="287"/>
      <c r="Z930" s="288">
        <v>1.6474701605066255</v>
      </c>
      <c r="AA930" s="288">
        <v>6.0068493313090618</v>
      </c>
      <c r="AB930" s="288">
        <v>4.9000000000000004</v>
      </c>
      <c r="AC930" s="288">
        <v>-5.7367325738239714</v>
      </c>
      <c r="AD930" s="288">
        <v>2.1494048663080827</v>
      </c>
    </row>
    <row r="931" spans="25:30" x14ac:dyDescent="0.3">
      <c r="Y931" s="287"/>
      <c r="Z931" s="288">
        <v>3.6090790868823195</v>
      </c>
      <c r="AA931" s="288">
        <v>5.3219989904473506</v>
      </c>
      <c r="AB931" s="288">
        <v>4.9000000000000004</v>
      </c>
      <c r="AC931" s="288">
        <v>-2.9084718653746222</v>
      </c>
      <c r="AD931" s="288">
        <v>1.2035944132539871</v>
      </c>
    </row>
    <row r="932" spans="25:30" x14ac:dyDescent="0.3">
      <c r="Y932" s="287"/>
      <c r="Z932" s="288">
        <v>5.7182103476987658</v>
      </c>
      <c r="AA932" s="288">
        <v>6.2084698536020655</v>
      </c>
      <c r="AB932" s="288">
        <v>4.9000000000000004</v>
      </c>
      <c r="AC932" s="288">
        <v>2.6724559833571959</v>
      </c>
      <c r="AD932" s="288">
        <v>2.2653181305631955</v>
      </c>
    </row>
    <row r="933" spans="25:30" x14ac:dyDescent="0.3">
      <c r="Y933" s="287"/>
      <c r="Z933" s="288">
        <v>9.6415319686381409</v>
      </c>
      <c r="AA933" s="288">
        <v>6.9219839842500877</v>
      </c>
      <c r="AB933" s="288">
        <v>4.9000000000000004</v>
      </c>
      <c r="AC933" s="288">
        <v>4.0421150340064003</v>
      </c>
      <c r="AD933" s="288">
        <v>2.5676285013573841</v>
      </c>
    </row>
    <row r="934" spans="25:30" x14ac:dyDescent="0.3">
      <c r="Y934" s="287"/>
      <c r="Z934" s="288">
        <v>5.0224574602283836</v>
      </c>
      <c r="AA934" s="288">
        <v>8.1636328197595311</v>
      </c>
      <c r="AB934" s="288">
        <v>4.9000000000000004</v>
      </c>
      <c r="AC934" s="288">
        <v>0.42673944376984707</v>
      </c>
      <c r="AD934" s="288">
        <v>2.7183650136030075</v>
      </c>
    </row>
    <row r="935" spans="25:30" x14ac:dyDescent="0.3">
      <c r="Y935" s="287"/>
      <c r="Z935" s="288">
        <v>9.1753407152391233</v>
      </c>
      <c r="AA935" s="288">
        <v>8.3374849621695031</v>
      </c>
      <c r="AB935" s="288">
        <v>4.9000000000000004</v>
      </c>
      <c r="AC935" s="288">
        <v>13.306464366162317</v>
      </c>
      <c r="AD935" s="288">
        <v>2.8260033209985482</v>
      </c>
    </row>
    <row r="936" spans="25:30" x14ac:dyDescent="0.3">
      <c r="Y936" s="287"/>
      <c r="Z936" s="288">
        <v>13.639798150557249</v>
      </c>
      <c r="AA936" s="288">
        <v>8.6416872761109342</v>
      </c>
      <c r="AB936" s="288">
        <v>4.9000000000000004</v>
      </c>
      <c r="AC936" s="288">
        <v>6.1708291214045232</v>
      </c>
      <c r="AD936" s="288">
        <v>3.158215156911536</v>
      </c>
    </row>
    <row r="937" spans="25:30" x14ac:dyDescent="0.3">
      <c r="Y937" s="287"/>
      <c r="Z937" s="288">
        <v>10.339012009072738</v>
      </c>
      <c r="AA937" s="288">
        <v>8.0840634204506241</v>
      </c>
      <c r="AB937" s="288">
        <v>4.9000000000000004</v>
      </c>
      <c r="AC937" s="288">
        <v>-4.6815769881046094</v>
      </c>
      <c r="AD937" s="288">
        <v>2.9586042272485975</v>
      </c>
    </row>
    <row r="938" spans="25:30" x14ac:dyDescent="0.3">
      <c r="Y938" s="287"/>
      <c r="Z938" s="288">
        <v>4.8260440837521212</v>
      </c>
      <c r="AA938" s="288">
        <v>8.1914857168500639</v>
      </c>
      <c r="AB938" s="288">
        <v>4.9000000000000004</v>
      </c>
      <c r="AC938" s="288">
        <v>-2.1550037136058364</v>
      </c>
      <c r="AD938" s="288">
        <v>2.9580089386328092</v>
      </c>
    </row>
    <row r="939" spans="25:30" x14ac:dyDescent="0.3">
      <c r="Y939" s="287"/>
      <c r="Z939" s="288">
        <v>7.8476265452887741</v>
      </c>
      <c r="AA939" s="288">
        <v>7.4168414608637798</v>
      </c>
      <c r="AB939" s="288">
        <v>4.9000000000000004</v>
      </c>
      <c r="AC939" s="288">
        <v>4.997938834748112</v>
      </c>
      <c r="AD939" s="288">
        <v>1.0611202443169756</v>
      </c>
    </row>
    <row r="940" spans="25:30" x14ac:dyDescent="0.3">
      <c r="Y940" s="287"/>
      <c r="Z940" s="288">
        <v>5.7381649790159797</v>
      </c>
      <c r="AA940" s="288">
        <v>7.0957303788835659</v>
      </c>
      <c r="AB940" s="288">
        <v>4.9000000000000004</v>
      </c>
      <c r="AC940" s="288">
        <v>2.6448385263658309</v>
      </c>
      <c r="AD940" s="288">
        <v>0.65992041616277264</v>
      </c>
    </row>
    <row r="941" spans="25:30" x14ac:dyDescent="0.3">
      <c r="Y941" s="287"/>
      <c r="Z941" s="288">
        <v>5.7744135350244621</v>
      </c>
      <c r="AA941" s="288">
        <v>7.628687713252746</v>
      </c>
      <c r="AB941" s="288">
        <v>4.9000000000000004</v>
      </c>
      <c r="AC941" s="288">
        <v>0.42257242345932866</v>
      </c>
      <c r="AD941" s="288">
        <v>1.8699627702095054</v>
      </c>
    </row>
    <row r="942" spans="25:30" x14ac:dyDescent="0.3">
      <c r="Y942" s="287"/>
      <c r="Z942" s="288">
        <v>3.7528309233351305</v>
      </c>
      <c r="AA942" s="288">
        <v>8.0785922511754347</v>
      </c>
      <c r="AB942" s="288">
        <v>4.9000000000000004</v>
      </c>
      <c r="AC942" s="288">
        <v>2.8243505951479619E-2</v>
      </c>
      <c r="AD942" s="288">
        <v>2.3323860194844053</v>
      </c>
    </row>
    <row r="943" spans="25:30" x14ac:dyDescent="0.3">
      <c r="Y943" s="287"/>
      <c r="Z943" s="288">
        <v>11.392020576695757</v>
      </c>
      <c r="AA943" s="288">
        <v>7.9700637124138334</v>
      </c>
      <c r="AB943" s="288">
        <v>4.9000000000000004</v>
      </c>
      <c r="AC943" s="288">
        <v>3.3624303243251035</v>
      </c>
      <c r="AD943" s="288">
        <v>2.1837522132923448</v>
      </c>
    </row>
    <row r="944" spans="25:30" x14ac:dyDescent="0.3">
      <c r="Y944" s="287"/>
      <c r="Z944" s="288">
        <v>14.069713349657002</v>
      </c>
      <c r="AA944" s="288">
        <v>8.3892838326977195</v>
      </c>
      <c r="AB944" s="288">
        <v>4.9000000000000004</v>
      </c>
      <c r="AC944" s="288">
        <v>3.788719490222519</v>
      </c>
      <c r="AD944" s="288">
        <v>2.8437044905760973</v>
      </c>
    </row>
    <row r="945" spans="25:35" x14ac:dyDescent="0.3">
      <c r="Y945" s="287"/>
      <c r="Z945" s="288">
        <v>7.9753758492109483</v>
      </c>
      <c r="AA945" s="288">
        <v>8.732348664839261</v>
      </c>
      <c r="AB945" s="288">
        <v>4.9000000000000004</v>
      </c>
      <c r="AC945" s="288">
        <v>1.0819590313184619</v>
      </c>
      <c r="AD945" s="288">
        <v>3.516345645443169</v>
      </c>
    </row>
    <row r="946" spans="25:35" x14ac:dyDescent="0.3">
      <c r="Y946" s="287"/>
      <c r="Z946" s="288">
        <v>7.0879267739575553</v>
      </c>
      <c r="AA946" s="288">
        <v>9.7680526903646729</v>
      </c>
      <c r="AB946" s="288">
        <v>4.9000000000000004</v>
      </c>
      <c r="AC946" s="288">
        <v>3.957502191403691</v>
      </c>
      <c r="AD946" s="288">
        <v>4.8190839881643184</v>
      </c>
    </row>
    <row r="947" spans="25:35" x14ac:dyDescent="0.3">
      <c r="Y947" s="287"/>
      <c r="Z947" s="288">
        <v>8.6727058210031878</v>
      </c>
      <c r="AA947" s="288">
        <v>10.041413943396938</v>
      </c>
      <c r="AB947" s="288">
        <v>4.9000000000000004</v>
      </c>
      <c r="AC947" s="288">
        <v>7.2645044673520971</v>
      </c>
      <c r="AD947" s="288">
        <v>5.6576393929695632</v>
      </c>
    </row>
    <row r="948" spans="25:35" x14ac:dyDescent="0.3">
      <c r="Y948" s="287"/>
      <c r="Z948" s="288">
        <v>8.1758673600152445</v>
      </c>
      <c r="AA948" s="288">
        <v>9.7249456257049296</v>
      </c>
      <c r="AB948" s="288">
        <v>4.9000000000000004</v>
      </c>
      <c r="AC948" s="288">
        <v>5.1310605075288294</v>
      </c>
      <c r="AD948" s="288">
        <v>7.2605586190987674</v>
      </c>
    </row>
    <row r="949" spans="25:35" x14ac:dyDescent="0.3">
      <c r="Y949" s="287"/>
      <c r="Z949" s="288">
        <v>11.002759102013009</v>
      </c>
      <c r="AA949" s="288">
        <v>10.065995303290478</v>
      </c>
      <c r="AB949" s="288">
        <v>4.9000000000000004</v>
      </c>
      <c r="AC949" s="288">
        <v>9.1474119049995295</v>
      </c>
      <c r="AD949" s="288">
        <v>7.7250568134322748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13.305549347921627</v>
      </c>
      <c r="AA950" s="288">
        <v>10.329500366580366</v>
      </c>
      <c r="AB950" s="288">
        <v>4.9000000000000004</v>
      </c>
      <c r="AC950" s="288">
        <v>9.2323181579618137</v>
      </c>
      <c r="AD950" s="288">
        <v>7.7424186794564838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11.854435125812934</v>
      </c>
      <c r="AA951" s="288">
        <v>9.705417875652234</v>
      </c>
      <c r="AB951" s="288">
        <v>4.9000000000000004</v>
      </c>
      <c r="AC951" s="288">
        <v>15.00915407312695</v>
      </c>
      <c r="AD951" s="288">
        <v>6.7616629956930456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10.36272359230979</v>
      </c>
      <c r="AA952" s="288">
        <v>9.1172151381893567</v>
      </c>
      <c r="AB952" s="288">
        <v>4.9000000000000004</v>
      </c>
      <c r="AC952" s="288">
        <v>4.3334463916530126</v>
      </c>
      <c r="AD952" s="288">
        <v>6.6991643789081063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8.9324622169867656</v>
      </c>
      <c r="AA953" s="288">
        <v>8.3970263497141566</v>
      </c>
      <c r="AB953" s="288">
        <v>4.9000000000000004</v>
      </c>
      <c r="AC953" s="288">
        <v>4.0790352535731529</v>
      </c>
      <c r="AD953" s="288">
        <v>6.0730154347821372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4.3041283845062743</v>
      </c>
      <c r="AA954" s="288">
        <v>7.331055576051793</v>
      </c>
      <c r="AB954" s="288">
        <v>4.9000000000000004</v>
      </c>
      <c r="AC954" s="288">
        <v>0.39921468100803281</v>
      </c>
      <c r="AD954" s="288">
        <v>5.109413429601724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4.0584481977750988</v>
      </c>
      <c r="AA955" s="288">
        <v>6.3303930709647176</v>
      </c>
      <c r="AB955" s="288">
        <v>4.9000000000000004</v>
      </c>
      <c r="AC955" s="288">
        <v>4.6935701900342508</v>
      </c>
      <c r="AD955" s="288">
        <v>3.0437627387180419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5.9614375826866013</v>
      </c>
      <c r="AA956" s="288">
        <v>5.9328854283157799</v>
      </c>
      <c r="AB956" s="288">
        <v>4.9000000000000004</v>
      </c>
      <c r="AC956" s="288">
        <v>4.7643692961177493</v>
      </c>
      <c r="AD956" s="288">
        <v>3.6347802456738583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5.8437539322850816</v>
      </c>
      <c r="AA957" s="288">
        <v>5.3263612730932435</v>
      </c>
      <c r="AB957" s="288">
        <v>4.9000000000000004</v>
      </c>
      <c r="AC957" s="288">
        <v>2.4871041216989198</v>
      </c>
      <c r="AD957" s="288">
        <v>3.3752888669719852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4.8497975902034076</v>
      </c>
      <c r="AA958" s="288">
        <v>5.129955937271907</v>
      </c>
      <c r="AB958" s="288">
        <v>4.9000000000000004</v>
      </c>
      <c r="AC958" s="288">
        <v>0.54959923694117663</v>
      </c>
      <c r="AD958" s="288">
        <v>3.29179451136419</v>
      </c>
      <c r="AE958" s="288"/>
    </row>
    <row r="959" spans="25:35" x14ac:dyDescent="0.3">
      <c r="Y959" s="287"/>
      <c r="Z959" s="288">
        <v>7.5801700937672276</v>
      </c>
      <c r="AA959" s="288">
        <v>4.7686546071244633</v>
      </c>
      <c r="AB959" s="288">
        <v>4.9000000000000004</v>
      </c>
      <c r="AC959" s="288">
        <v>8.4705689403437248</v>
      </c>
      <c r="AD959" s="288">
        <v>2.9702317719683902</v>
      </c>
    </row>
    <row r="960" spans="25:35" x14ac:dyDescent="0.3">
      <c r="Y960" s="287"/>
      <c r="Z960" s="288">
        <v>4.6867931304290149</v>
      </c>
      <c r="AA960" s="288">
        <v>4.699794874786285</v>
      </c>
      <c r="AB960" s="288">
        <v>4.9000000000000004</v>
      </c>
      <c r="AC960" s="288">
        <v>2.262595602660042</v>
      </c>
      <c r="AD960" s="288">
        <v>3.4460134834766905</v>
      </c>
    </row>
    <row r="961" spans="25:30" x14ac:dyDescent="0.3">
      <c r="Y961" s="287"/>
      <c r="Z961" s="288">
        <v>2.9292910337569138</v>
      </c>
      <c r="AA961" s="288">
        <v>4.0363045415337009</v>
      </c>
      <c r="AB961" s="288">
        <v>4.9000000000000004</v>
      </c>
      <c r="AC961" s="288">
        <v>-0.18524580824653469</v>
      </c>
      <c r="AD961" s="288">
        <v>3.7938362437909308</v>
      </c>
    </row>
    <row r="962" spans="25:30" x14ac:dyDescent="0.3">
      <c r="Y962" s="287"/>
      <c r="Z962" s="288">
        <v>1.5293388867429929</v>
      </c>
      <c r="AA962" s="288">
        <v>2.9358819616308951</v>
      </c>
      <c r="AB962" s="288">
        <v>4.9000000000000004</v>
      </c>
      <c r="AC962" s="288">
        <v>2.4426310142636538</v>
      </c>
      <c r="AD962" s="288">
        <v>3.9711199182627093</v>
      </c>
    </row>
    <row r="963" spans="25:30" x14ac:dyDescent="0.3">
      <c r="Y963" s="287"/>
      <c r="Z963" s="288">
        <v>5.4794194563193557</v>
      </c>
      <c r="AA963" s="288">
        <v>1.9349561483073856</v>
      </c>
      <c r="AB963" s="288">
        <v>4.9000000000000004</v>
      </c>
      <c r="AC963" s="288">
        <v>8.0948412766758508</v>
      </c>
      <c r="AD963" s="288">
        <v>3.8065816342031553</v>
      </c>
    </row>
    <row r="964" spans="25:30" x14ac:dyDescent="0.3">
      <c r="Y964" s="287"/>
      <c r="Z964" s="288">
        <v>1.199321599516991</v>
      </c>
      <c r="AA964" s="288">
        <v>1.3148077994399026</v>
      </c>
      <c r="AB964" s="288">
        <v>4.9000000000000004</v>
      </c>
      <c r="AC964" s="288">
        <v>4.9218634438986015</v>
      </c>
      <c r="AD964" s="288">
        <v>3.502184796990091</v>
      </c>
    </row>
    <row r="965" spans="25:30" x14ac:dyDescent="0.3">
      <c r="Y965" s="287"/>
      <c r="Z965" s="288">
        <v>-2.8531604691162307</v>
      </c>
      <c r="AA965" s="288">
        <v>1.0195841388704083</v>
      </c>
      <c r="AB965" s="288">
        <v>4.9000000000000004</v>
      </c>
      <c r="AC965" s="288">
        <v>1.7905849582436275</v>
      </c>
      <c r="AD965" s="288">
        <v>3.0084561365779297</v>
      </c>
    </row>
    <row r="966" spans="25:30" x14ac:dyDescent="0.3">
      <c r="Y966" s="287"/>
      <c r="Z966" s="288">
        <v>0.57368940050266082</v>
      </c>
      <c r="AA966" s="288">
        <v>0.75880671997646743</v>
      </c>
      <c r="AB966" s="288">
        <v>4.9000000000000004</v>
      </c>
      <c r="AC966" s="288">
        <v>7.3188009519268462</v>
      </c>
      <c r="AD966" s="288">
        <v>3.0652656868472161</v>
      </c>
    </row>
    <row r="967" spans="25:30" x14ac:dyDescent="0.3">
      <c r="Y967" s="287"/>
      <c r="Z967" s="288">
        <v>0.34575468835663448</v>
      </c>
      <c r="AA967" s="288">
        <v>0.60933177357980206</v>
      </c>
      <c r="AB967" s="288">
        <v>4.9000000000000004</v>
      </c>
      <c r="AC967" s="288">
        <v>0.1318177421685931</v>
      </c>
      <c r="AD967" s="288">
        <v>2.6769906783859687</v>
      </c>
    </row>
    <row r="968" spans="25:30" x14ac:dyDescent="0.3">
      <c r="Y968" s="287"/>
      <c r="Z968" s="288">
        <v>0.86272540977045475</v>
      </c>
      <c r="AA968" s="288">
        <v>1.1275301660915693</v>
      </c>
      <c r="AB968" s="288">
        <v>4.9000000000000004</v>
      </c>
      <c r="AC968" s="288">
        <v>-3.6413464311316659</v>
      </c>
      <c r="AD968" s="288">
        <v>3.1409976818841625</v>
      </c>
    </row>
    <row r="969" spans="25:30" x14ac:dyDescent="0.3">
      <c r="Y969" s="287"/>
      <c r="Z969" s="288">
        <v>-0.29610304551459432</v>
      </c>
      <c r="AA969" s="288">
        <v>1.6017076330719191</v>
      </c>
      <c r="AB969" s="288">
        <v>4.9000000000000004</v>
      </c>
      <c r="AC969" s="288">
        <v>2.84029786614866</v>
      </c>
      <c r="AD969" s="288">
        <v>3.3821016858607993</v>
      </c>
    </row>
    <row r="970" spans="25:30" x14ac:dyDescent="0.3">
      <c r="Y970" s="287"/>
      <c r="Z970" s="288">
        <v>4.4330948315426983</v>
      </c>
      <c r="AA970" s="288">
        <v>2.3590454599706701</v>
      </c>
      <c r="AB970" s="288">
        <v>4.9000000000000004</v>
      </c>
      <c r="AC970" s="288">
        <v>5.3769162174471177</v>
      </c>
      <c r="AD970" s="288">
        <v>3.2804884971734407</v>
      </c>
    </row>
    <row r="971" spans="25:30" x14ac:dyDescent="0.3">
      <c r="Y971" s="287"/>
      <c r="Z971" s="288">
        <v>4.8267103470993611</v>
      </c>
      <c r="AA971" s="288">
        <v>2.761335329962427</v>
      </c>
      <c r="AB971" s="288">
        <v>4.9000000000000004</v>
      </c>
      <c r="AC971" s="288">
        <v>8.1699124683859594</v>
      </c>
      <c r="AD971" s="288">
        <v>3.3417701743503443</v>
      </c>
    </row>
    <row r="972" spans="25:30" x14ac:dyDescent="0.3">
      <c r="Y972" s="287"/>
      <c r="Z972" s="288">
        <v>0.46608179974621866</v>
      </c>
      <c r="AA972" s="288">
        <v>3.0544779238770823</v>
      </c>
      <c r="AB972" s="288">
        <v>4.9000000000000004</v>
      </c>
      <c r="AC972" s="288">
        <v>3.4783129860800841</v>
      </c>
      <c r="AD972" s="288">
        <v>4.1298671465663341</v>
      </c>
    </row>
    <row r="973" spans="25:30" x14ac:dyDescent="0.3">
      <c r="Y973" s="287"/>
      <c r="Z973" s="288">
        <v>5.8750541887939161</v>
      </c>
      <c r="AA973" s="288">
        <v>3.8029914024423994</v>
      </c>
      <c r="AB973" s="288">
        <v>4.9000000000000004</v>
      </c>
      <c r="AC973" s="288">
        <v>6.607508631115337</v>
      </c>
      <c r="AD973" s="288">
        <v>3.9931819901096253</v>
      </c>
    </row>
    <row r="974" spans="25:30" x14ac:dyDescent="0.3">
      <c r="Y974" s="287"/>
      <c r="Z974" s="288">
        <v>3.1617837782989318</v>
      </c>
      <c r="AA974" s="288">
        <v>3.8613735634607105</v>
      </c>
      <c r="AB974" s="288">
        <v>4.9000000000000004</v>
      </c>
      <c r="AC974" s="288">
        <v>0.56078948240691773</v>
      </c>
      <c r="AD974" s="288">
        <v>3.6605335515038626</v>
      </c>
    </row>
    <row r="975" spans="25:30" x14ac:dyDescent="0.3">
      <c r="Y975" s="287"/>
      <c r="Z975" s="288">
        <v>2.9147235671730427</v>
      </c>
      <c r="AA975" s="288">
        <v>4.1792937827639385</v>
      </c>
      <c r="AB975" s="288">
        <v>4.9000000000000004</v>
      </c>
      <c r="AC975" s="288">
        <v>1.8753323743802639</v>
      </c>
      <c r="AD975" s="288">
        <v>3.2227373212393786</v>
      </c>
    </row>
    <row r="976" spans="25:30" x14ac:dyDescent="0.3">
      <c r="Y976" s="287"/>
      <c r="Z976" s="288">
        <v>4.9434913044426327</v>
      </c>
      <c r="AA976" s="288">
        <v>4.7344189893930464</v>
      </c>
      <c r="AB976" s="288">
        <v>4.9000000000000004</v>
      </c>
      <c r="AC976" s="288">
        <v>1.8835017709516961</v>
      </c>
      <c r="AD976" s="288">
        <v>3.443584620843676</v>
      </c>
    </row>
    <row r="977" spans="25:30" x14ac:dyDescent="0.3">
      <c r="Y977" s="287"/>
      <c r="Z977" s="288">
        <v>4.8417699586708718</v>
      </c>
      <c r="AA977" s="288">
        <v>4.5641129477795648</v>
      </c>
      <c r="AB977" s="288">
        <v>4.9000000000000004</v>
      </c>
      <c r="AC977" s="288">
        <v>3.0483771472067787</v>
      </c>
      <c r="AD977" s="288">
        <v>3.1186339781074657</v>
      </c>
    </row>
    <row r="978" spans="25:30" x14ac:dyDescent="0.3">
      <c r="Y978" s="287"/>
      <c r="Z978" s="288">
        <v>7.0521518822219527</v>
      </c>
      <c r="AA978" s="288">
        <v>4.1273354016123136</v>
      </c>
      <c r="AB978" s="288">
        <v>4.9000000000000004</v>
      </c>
      <c r="AC978" s="288">
        <v>5.1053388565345728</v>
      </c>
      <c r="AD978" s="288">
        <v>2.9432657609334165</v>
      </c>
    </row>
    <row r="979" spans="25:30" x14ac:dyDescent="0.3">
      <c r="Y979" s="287"/>
      <c r="Z979" s="288">
        <v>4.3519582461499748</v>
      </c>
      <c r="AA979" s="288">
        <v>3.7167770629878523</v>
      </c>
      <c r="AB979" s="288">
        <v>4.9000000000000004</v>
      </c>
      <c r="AC979" s="288">
        <v>5.0242440833101654</v>
      </c>
      <c r="AD979" s="288">
        <v>2.1682051220234331</v>
      </c>
    </row>
    <row r="980" spans="25:30" x14ac:dyDescent="0.3">
      <c r="Y980" s="287"/>
      <c r="Z980" s="288">
        <v>4.6829118974995527</v>
      </c>
      <c r="AA980" s="288">
        <v>3.2833621500408583</v>
      </c>
      <c r="AB980" s="288">
        <v>4.9000000000000004</v>
      </c>
      <c r="AC980" s="288">
        <v>4.3328541319618665</v>
      </c>
      <c r="AD980" s="288">
        <v>1.999236015173143</v>
      </c>
    </row>
    <row r="981" spans="25:30" x14ac:dyDescent="0.3">
      <c r="Y981" s="287"/>
      <c r="Z981" s="288">
        <v>0.10434095512816499</v>
      </c>
      <c r="AA981" s="288">
        <v>2.620614010775252</v>
      </c>
      <c r="AB981" s="288">
        <v>4.9000000000000004</v>
      </c>
      <c r="AC981" s="288">
        <v>-0.66678803781142904</v>
      </c>
      <c r="AD981" s="288">
        <v>1.1669977942550471</v>
      </c>
    </row>
    <row r="982" spans="25:30" x14ac:dyDescent="0.3">
      <c r="Y982" s="287">
        <v>44805</v>
      </c>
      <c r="Z982" s="288">
        <v>4.0815196801820219E-2</v>
      </c>
      <c r="AA982" s="288">
        <v>1.7353526871697305</v>
      </c>
      <c r="AB982" s="288">
        <v>4.9000000000000004</v>
      </c>
      <c r="AC982" s="288">
        <v>-3.5500920979896193</v>
      </c>
      <c r="AD982" s="288">
        <v>0.25180108921043953</v>
      </c>
    </row>
    <row r="983" spans="25:30" x14ac:dyDescent="0.3">
      <c r="Y983" s="287"/>
      <c r="Z983" s="288">
        <v>1.9095869138136745</v>
      </c>
      <c r="AA983" s="288">
        <v>1.0986751893016267</v>
      </c>
      <c r="AB983" s="288">
        <v>4.9000000000000004</v>
      </c>
      <c r="AC983" s="288">
        <v>0.70071802299966635</v>
      </c>
      <c r="AD983" s="288">
        <v>-0.39294935091858463</v>
      </c>
    </row>
    <row r="984" spans="25:30" x14ac:dyDescent="0.3">
      <c r="Y984" s="287"/>
      <c r="Z984" s="288">
        <v>0.20253298381162199</v>
      </c>
      <c r="AA984" s="288">
        <v>0.38765951570729346</v>
      </c>
      <c r="AB984" s="288">
        <v>4.9000000000000004</v>
      </c>
      <c r="AC984" s="288">
        <v>-2.7772903992198934</v>
      </c>
      <c r="AD984" s="288">
        <v>-0.83330861788869215</v>
      </c>
    </row>
    <row r="985" spans="25:30" x14ac:dyDescent="0.3">
      <c r="Y985" s="287"/>
      <c r="Z985" s="288">
        <v>0.85532261698330447</v>
      </c>
      <c r="AA985" s="288">
        <v>0.47151945457086525</v>
      </c>
      <c r="AB985" s="288">
        <v>4.9000000000000004</v>
      </c>
      <c r="AC985" s="288">
        <v>-1.3010380787776796</v>
      </c>
      <c r="AD985" s="288">
        <v>-0.45526686718322446</v>
      </c>
    </row>
    <row r="986" spans="25:30" x14ac:dyDescent="0.3">
      <c r="Y986" s="287"/>
      <c r="Z986" s="288">
        <v>-0.10478423892675259</v>
      </c>
      <c r="AA986" s="288">
        <v>0.41028209143510103</v>
      </c>
      <c r="AB986" s="288">
        <v>4.9000000000000004</v>
      </c>
      <c r="AC986" s="288">
        <v>0.51099100240699613</v>
      </c>
      <c r="AD986" s="288">
        <v>0.11570639665114868</v>
      </c>
    </row>
    <row r="987" spans="25:30" x14ac:dyDescent="0.3">
      <c r="Y987" s="287"/>
      <c r="Z987" s="288">
        <v>-0.29419781766077968</v>
      </c>
      <c r="AA987" s="288">
        <v>-0.14406157796140265</v>
      </c>
      <c r="AB987" s="288">
        <v>4.9000000000000004</v>
      </c>
      <c r="AC987" s="288">
        <v>1.2503392631711137</v>
      </c>
      <c r="AD987" s="288">
        <v>-0.1516867312013456</v>
      </c>
    </row>
    <row r="988" spans="25:30" x14ac:dyDescent="0.3">
      <c r="Y988" s="287"/>
      <c r="Z988" s="288">
        <v>0.69136052717316787</v>
      </c>
      <c r="AA988" s="288">
        <v>-0.2581144438167402</v>
      </c>
      <c r="AB988" s="288">
        <v>4.9000000000000004</v>
      </c>
      <c r="AC988" s="288">
        <v>1.9795042171268449</v>
      </c>
      <c r="AD988" s="288">
        <v>-6.6203205216502123E-2</v>
      </c>
    </row>
    <row r="989" spans="25:30" x14ac:dyDescent="0.3">
      <c r="Y989" s="287"/>
      <c r="Z989" s="288">
        <v>-0.38784634514852928</v>
      </c>
      <c r="AA989" s="288">
        <v>-6.804476358570799E-2</v>
      </c>
      <c r="AB989" s="288">
        <v>4.9000000000000004</v>
      </c>
      <c r="AC989" s="288">
        <v>0.44672074885099278</v>
      </c>
      <c r="AD989" s="288">
        <v>0.42537113472913901</v>
      </c>
    </row>
    <row r="990" spans="25:30" x14ac:dyDescent="0.3">
      <c r="Y990" s="287"/>
      <c r="Z990" s="288">
        <v>-1.9708187719618513</v>
      </c>
      <c r="AA990" s="288">
        <v>-0.23548931077915849</v>
      </c>
      <c r="AB990" s="288">
        <v>4.9000000000000004</v>
      </c>
      <c r="AC990" s="288">
        <v>-1.1710338719677935</v>
      </c>
      <c r="AD990" s="288">
        <v>0.47311377130675886</v>
      </c>
    </row>
    <row r="991" spans="25:30" x14ac:dyDescent="0.3">
      <c r="Y991" s="287"/>
      <c r="Z991" s="288">
        <v>-0.59583707717574119</v>
      </c>
      <c r="AA991" s="288">
        <v>-0.10500159414411012</v>
      </c>
      <c r="AB991" s="288">
        <v>4.9000000000000004</v>
      </c>
      <c r="AC991" s="288">
        <v>-2.1789057173259891</v>
      </c>
      <c r="AD991" s="288">
        <v>0.16189337885915173</v>
      </c>
    </row>
    <row r="992" spans="25:30" x14ac:dyDescent="0.3">
      <c r="Y992" s="287"/>
      <c r="Z992" s="288">
        <v>2.1858103786005305</v>
      </c>
      <c r="AA992" s="288">
        <v>-0.17495716131325395</v>
      </c>
      <c r="AB992" s="288">
        <v>4.9000000000000004</v>
      </c>
      <c r="AC992" s="288">
        <v>2.1399823008418082</v>
      </c>
      <c r="AD992" s="288">
        <v>-0.30494597344057539</v>
      </c>
    </row>
    <row r="993" spans="25:30" x14ac:dyDescent="0.3">
      <c r="Y993" s="287"/>
      <c r="Z993" s="288">
        <v>-1.2768960692809066</v>
      </c>
      <c r="AA993" s="288">
        <v>-5.848255532716462E-2</v>
      </c>
      <c r="AB993" s="288">
        <v>4.9000000000000004</v>
      </c>
      <c r="AC993" s="288">
        <v>0.845189458450335</v>
      </c>
      <c r="AD993" s="288">
        <v>-0.77858922043144629</v>
      </c>
    </row>
    <row r="994" spans="25:30" x14ac:dyDescent="0.3">
      <c r="Y994" s="287"/>
      <c r="Z994" s="288">
        <v>0.61921619878455914</v>
      </c>
      <c r="AA994" s="288">
        <v>-0.16015696537912941</v>
      </c>
      <c r="AB994" s="288">
        <v>4.9000000000000004</v>
      </c>
      <c r="AC994" s="288">
        <v>-0.92820348396213603</v>
      </c>
      <c r="AD994" s="288">
        <v>-1.280636930067802</v>
      </c>
    </row>
    <row r="995" spans="25:30" x14ac:dyDescent="0.3">
      <c r="Y995" s="287"/>
      <c r="Z995" s="288">
        <v>0.20167155698916106</v>
      </c>
      <c r="AA995" s="288">
        <v>-0.23564868970124606</v>
      </c>
      <c r="AB995" s="288">
        <v>4.9000000000000004</v>
      </c>
      <c r="AC995" s="288">
        <v>-1.2883712489712451</v>
      </c>
      <c r="AD995" s="288">
        <v>-0.93789850028557198</v>
      </c>
    </row>
    <row r="996" spans="25:30" x14ac:dyDescent="0.3">
      <c r="Y996" s="287"/>
      <c r="Z996" s="288">
        <v>0.42747589675409603</v>
      </c>
      <c r="AA996" s="288">
        <v>-7.0468252553526262E-2</v>
      </c>
      <c r="AB996" s="288">
        <v>4.9000000000000004</v>
      </c>
      <c r="AC996" s="288">
        <v>-2.8687819800851031</v>
      </c>
      <c r="AD996" s="288">
        <v>-0.91016418540129151</v>
      </c>
    </row>
    <row r="997" spans="25:30" x14ac:dyDescent="0.3">
      <c r="Y997" s="287"/>
      <c r="Z997" s="288">
        <v>-2.6825396423256045</v>
      </c>
      <c r="AA997" s="288">
        <v>0.34919964228487405</v>
      </c>
      <c r="AB997" s="288">
        <v>4.9000000000000004</v>
      </c>
      <c r="AC997" s="288">
        <v>-4.685367839422284</v>
      </c>
      <c r="AD997" s="288">
        <v>-0.20947248953556499</v>
      </c>
    </row>
    <row r="998" spans="25:30" x14ac:dyDescent="0.3">
      <c r="Y998" s="287"/>
      <c r="Z998" s="288">
        <v>-1.1242791474305585</v>
      </c>
      <c r="AA998" s="288">
        <v>0.7795775260890192</v>
      </c>
      <c r="AB998" s="288">
        <v>4.9000000000000004</v>
      </c>
      <c r="AC998" s="288">
        <v>0.22026329114962095</v>
      </c>
      <c r="AD998" s="288">
        <v>1.2566835119806075</v>
      </c>
    </row>
    <row r="999" spans="25:30" x14ac:dyDescent="0.3">
      <c r="Y999" s="287"/>
      <c r="Z999" s="288">
        <v>3.3420734386345696</v>
      </c>
      <c r="AA999" s="288">
        <v>0.81057177741058051</v>
      </c>
      <c r="AB999" s="288">
        <v>4.9000000000000004</v>
      </c>
      <c r="AC999" s="288">
        <v>2.3341225050317718</v>
      </c>
      <c r="AD999" s="288">
        <v>1.9646114928112905</v>
      </c>
    </row>
    <row r="1000" spans="25:30" x14ac:dyDescent="0.3">
      <c r="Y1000" s="287"/>
      <c r="Z1000" s="288">
        <v>1.6607791945878954</v>
      </c>
      <c r="AA1000" s="288">
        <v>0.74803032559055838</v>
      </c>
      <c r="AB1000" s="288">
        <v>4.9000000000000004</v>
      </c>
      <c r="AC1000" s="288">
        <v>5.7500313295104206</v>
      </c>
      <c r="AD1000" s="288">
        <v>2.6698229918379974</v>
      </c>
    </row>
    <row r="1001" spans="25:30" x14ac:dyDescent="0.3">
      <c r="Y1001" s="287"/>
      <c r="Z1001" s="288">
        <v>3.6318613854135755</v>
      </c>
      <c r="AA1001" s="288">
        <v>1.1836512667717294</v>
      </c>
      <c r="AB1001" s="288">
        <v>4.9000000000000004</v>
      </c>
      <c r="AC1001" s="288">
        <v>9.3348885266510706</v>
      </c>
      <c r="AD1001" s="288">
        <v>3.6022997163539747</v>
      </c>
    </row>
    <row r="1002" spans="25:30" x14ac:dyDescent="0.3">
      <c r="Y1002" s="287"/>
      <c r="Z1002" s="288">
        <v>0.41863131624008931</v>
      </c>
      <c r="AA1002" s="288">
        <v>1.2520194081204219</v>
      </c>
      <c r="AB1002" s="288">
        <v>4.9000000000000004</v>
      </c>
      <c r="AC1002" s="288">
        <v>3.6671246168435374</v>
      </c>
      <c r="AD1002" s="288">
        <v>3.6280227805815071</v>
      </c>
    </row>
    <row r="1003" spans="25:30" x14ac:dyDescent="0.3">
      <c r="Y1003" s="287"/>
      <c r="Z1003" s="288">
        <v>-1.0314265986058224E-2</v>
      </c>
      <c r="AA1003" s="288">
        <v>0.48628300619921899</v>
      </c>
      <c r="AB1003" s="288">
        <v>4.9000000000000004</v>
      </c>
      <c r="AC1003" s="288">
        <v>2.0676985131018455</v>
      </c>
      <c r="AD1003" s="288">
        <v>3.1984543255490285</v>
      </c>
    </row>
    <row r="1004" spans="25:30" x14ac:dyDescent="0.3">
      <c r="Y1004" s="287"/>
      <c r="Z1004" s="288">
        <v>0.36680694594259255</v>
      </c>
      <c r="AA1004" s="288">
        <v>4.2906811206503193E-2</v>
      </c>
      <c r="AB1004" s="288">
        <v>4.9000000000000004</v>
      </c>
      <c r="AC1004" s="288">
        <v>1.8419692321895553</v>
      </c>
      <c r="AD1004" s="288">
        <v>2.2191100978266474</v>
      </c>
    </row>
    <row r="1005" spans="25:30" x14ac:dyDescent="0.3">
      <c r="Y1005" s="287"/>
      <c r="Z1005" s="288">
        <v>-0.64570215798971242</v>
      </c>
      <c r="AA1005" s="288">
        <v>-0.64285932267082757</v>
      </c>
      <c r="AB1005" s="288">
        <v>4.9000000000000004</v>
      </c>
      <c r="AC1005" s="288">
        <v>0.40032474074234869</v>
      </c>
      <c r="AD1005" s="288">
        <v>0.60358180553886398</v>
      </c>
    </row>
    <row r="1006" spans="25:30" x14ac:dyDescent="0.3">
      <c r="Y1006" s="287"/>
      <c r="Z1006" s="288">
        <v>-2.0180813748138493</v>
      </c>
      <c r="AA1006" s="288">
        <v>-0.96425105726612614</v>
      </c>
      <c r="AB1006" s="288">
        <v>4.9000000000000004</v>
      </c>
      <c r="AC1006" s="288">
        <v>-0.67285668019557932</v>
      </c>
      <c r="AD1006" s="288">
        <v>-0.16367793495914335</v>
      </c>
    </row>
    <row r="1007" spans="25:30" x14ac:dyDescent="0.3">
      <c r="Y1007" s="287"/>
      <c r="Z1007" s="288">
        <v>-1.4428541703611151</v>
      </c>
      <c r="AA1007" s="288">
        <v>-1.1321433947974</v>
      </c>
      <c r="AB1007" s="288">
        <v>4.9000000000000004</v>
      </c>
      <c r="AC1007" s="288">
        <v>-1.1053782645462462</v>
      </c>
      <c r="AD1007" s="288">
        <v>-1.0497880622320577</v>
      </c>
    </row>
    <row r="1008" spans="25:30" x14ac:dyDescent="0.3">
      <c r="Y1008" s="287"/>
      <c r="Z1008" s="288">
        <v>-1.16850155172774</v>
      </c>
      <c r="AA1008" s="288">
        <v>-1.3822854323672316</v>
      </c>
      <c r="AB1008" s="288">
        <v>4.9000000000000004</v>
      </c>
      <c r="AC1008" s="288">
        <v>-1.9738095193634138</v>
      </c>
      <c r="AD1008" s="288">
        <v>-1.8270607940770378</v>
      </c>
    </row>
    <row r="1009" spans="25:30" x14ac:dyDescent="0.3">
      <c r="Y1009" s="287"/>
      <c r="Z1009" s="288">
        <v>-1.8311108259270008</v>
      </c>
      <c r="AA1009" s="288">
        <v>-1.454585696778349</v>
      </c>
      <c r="AB1009" s="288">
        <v>4.9000000000000004</v>
      </c>
      <c r="AC1009" s="288">
        <v>-1.7036935666425137</v>
      </c>
      <c r="AD1009" s="288">
        <v>-2.3071763130131666</v>
      </c>
    </row>
    <row r="1010" spans="25:30" x14ac:dyDescent="0.3">
      <c r="Y1010" s="287"/>
      <c r="Z1010" s="288">
        <v>-1.1855606287049769</v>
      </c>
      <c r="AA1010" s="288">
        <v>-0.80744528060001131</v>
      </c>
      <c r="AB1010" s="288">
        <v>4.9000000000000004</v>
      </c>
      <c r="AC1010" s="288">
        <v>-4.1350723778085552</v>
      </c>
      <c r="AD1010" s="288">
        <v>-1.7398410413731642</v>
      </c>
    </row>
    <row r="1011" spans="25:30" x14ac:dyDescent="0.3">
      <c r="Y1011" s="287"/>
      <c r="Z1011" s="288">
        <v>-1.3841873170462273</v>
      </c>
      <c r="AA1011" s="288">
        <v>-1.0184622593457699</v>
      </c>
      <c r="AB1011" s="288">
        <v>4.9000000000000004</v>
      </c>
      <c r="AC1011" s="288">
        <v>-3.5989398907253047</v>
      </c>
      <c r="AD1011" s="288">
        <v>-2.5064178798827164</v>
      </c>
    </row>
    <row r="1012" spans="25:30" x14ac:dyDescent="0.3">
      <c r="Y1012" s="287">
        <v>44835</v>
      </c>
      <c r="Z1012" s="288">
        <v>-1.1518040088675359</v>
      </c>
      <c r="AA1012" s="288">
        <v>-0.7962634686274076</v>
      </c>
      <c r="AB1012" s="288"/>
      <c r="AC1012" s="288">
        <v>-2.9604838918105543</v>
      </c>
      <c r="AD1012" s="288">
        <v>-2.6827026305549282</v>
      </c>
    </row>
    <row r="1013" spans="25:30" x14ac:dyDescent="0.3">
      <c r="Y1013" s="287"/>
      <c r="Z1013" s="288">
        <v>2.511901538434516</v>
      </c>
      <c r="AA1013" s="288">
        <v>-0.79106130251196305</v>
      </c>
      <c r="AB1013" s="288"/>
      <c r="AC1013" s="288">
        <v>3.2984902212844389</v>
      </c>
      <c r="AD1013" s="288">
        <v>-2.2434515999456357</v>
      </c>
    </row>
    <row r="1014" spans="25:30" x14ac:dyDescent="0.3">
      <c r="Y1014" s="287"/>
      <c r="Z1014" s="288">
        <v>-2.9199730215814257</v>
      </c>
      <c r="AA1014" s="288">
        <v>-0.55730478296140407</v>
      </c>
      <c r="AB1014" s="288"/>
      <c r="AC1014" s="288">
        <v>-6.4714161341131131</v>
      </c>
      <c r="AD1014" s="288">
        <v>-2.1802225536143283</v>
      </c>
    </row>
    <row r="1015" spans="25:30" x14ac:dyDescent="0.3">
      <c r="Y1015" s="287"/>
      <c r="Z1015" s="288">
        <v>0.38688998330079793</v>
      </c>
      <c r="AA1015" s="288">
        <v>-0.33064683831829444</v>
      </c>
      <c r="AB1015" s="288"/>
      <c r="AC1015" s="288">
        <v>-3.2078027740688952</v>
      </c>
      <c r="AD1015" s="288">
        <v>-1.8586118601912642</v>
      </c>
    </row>
    <row r="1016" spans="25:30" x14ac:dyDescent="0.3">
      <c r="Y1016" s="287"/>
      <c r="Z1016" s="288">
        <v>-1.7946956631188891</v>
      </c>
      <c r="AA1016" s="288">
        <v>0.24712738342229959</v>
      </c>
      <c r="AB1016" s="288"/>
      <c r="AC1016" s="288">
        <v>1.3710636476225346</v>
      </c>
      <c r="AD1016" s="288">
        <v>-1.3046916481867226</v>
      </c>
    </row>
    <row r="1017" spans="25:30" x14ac:dyDescent="0.3">
      <c r="Y1017" s="287"/>
      <c r="Z1017" s="288">
        <v>0.45073500814893597</v>
      </c>
      <c r="AA1017" s="288">
        <v>0.37231146544982102</v>
      </c>
      <c r="AB1017" s="288"/>
      <c r="AC1017" s="288">
        <v>-3.692469053489404</v>
      </c>
      <c r="AD1017" s="288">
        <v>-1.6347829624359471</v>
      </c>
    </row>
    <row r="1018" spans="25:30" x14ac:dyDescent="0.3">
      <c r="Y1018" s="287"/>
      <c r="Z1018" s="288">
        <v>0.20241829545553958</v>
      </c>
      <c r="AA1018" s="288">
        <v>0.49214604330260425</v>
      </c>
      <c r="AB1018" s="288"/>
      <c r="AC1018" s="288">
        <v>-1.347665036763857</v>
      </c>
      <c r="AD1018" s="288">
        <v>-1.2411218158648032</v>
      </c>
    </row>
    <row r="1019" spans="25:30" x14ac:dyDescent="0.3">
      <c r="Y1019" s="287"/>
      <c r="Z1019" s="288">
        <v>2.8926155433166225</v>
      </c>
      <c r="AA1019" s="288">
        <v>0.27989093193123349</v>
      </c>
      <c r="AB1019" s="288"/>
      <c r="AC1019" s="288">
        <v>0.91695759222123741</v>
      </c>
      <c r="AD1019" s="288">
        <v>-0.95745219107647628</v>
      </c>
    </row>
    <row r="1020" spans="25:30" x14ac:dyDescent="0.3">
      <c r="Y1020" s="287"/>
      <c r="Z1020" s="288">
        <v>3.3881901126271656</v>
      </c>
      <c r="AA1020" s="288">
        <v>0.50882845887723316</v>
      </c>
      <c r="AB1020" s="288"/>
      <c r="AC1020" s="288">
        <v>0.9878510215398677</v>
      </c>
      <c r="AD1020" s="288">
        <v>-1.6413442182386535</v>
      </c>
    </row>
    <row r="1021" spans="25:30" x14ac:dyDescent="0.3">
      <c r="Y1021" s="287"/>
      <c r="Z1021" s="288">
        <v>-2.0811309766119424</v>
      </c>
      <c r="AA1021" s="288">
        <v>0.22840967889776967</v>
      </c>
      <c r="AB1021" s="288"/>
      <c r="AC1021" s="288">
        <v>-3.7157881081151061</v>
      </c>
      <c r="AD1021" s="288">
        <v>-1.8408593161119882</v>
      </c>
    </row>
    <row r="1022" spans="25:30" x14ac:dyDescent="0.3">
      <c r="Y1022" s="287"/>
      <c r="Z1022" s="288">
        <v>-1.0988957962987982</v>
      </c>
      <c r="AA1022" s="288">
        <v>4.2140664861414309E-2</v>
      </c>
      <c r="AB1022" s="288"/>
      <c r="AC1022" s="288">
        <v>-1.2221154005506065</v>
      </c>
      <c r="AD1022" s="288">
        <v>-2.1399288453862857</v>
      </c>
    </row>
    <row r="1023" spans="25:30" x14ac:dyDescent="0.3">
      <c r="Y1023" s="287"/>
      <c r="Z1023" s="288">
        <v>-0.19213297449689115</v>
      </c>
      <c r="AA1023" s="288">
        <v>-0.22788480557793203</v>
      </c>
      <c r="AB1023" s="288"/>
      <c r="AC1023" s="288">
        <v>-3.4161805425127056</v>
      </c>
      <c r="AD1023" s="288">
        <v>-2.4205728231590422</v>
      </c>
    </row>
    <row r="1024" spans="25:30" x14ac:dyDescent="0.3">
      <c r="Y1024" s="287"/>
      <c r="Z1024" s="288">
        <v>-1.5121964517073085</v>
      </c>
      <c r="AA1024" s="288">
        <v>-0.31125490306542353</v>
      </c>
      <c r="AB1024" s="288"/>
      <c r="AC1024" s="288">
        <v>-5.0890747386027471</v>
      </c>
      <c r="AD1024" s="288">
        <v>-2.1743452758901429</v>
      </c>
    </row>
    <row r="1025" spans="25:30" x14ac:dyDescent="0.3">
      <c r="Y1025" s="287"/>
      <c r="Z1025" s="288">
        <v>-1.1014648027989478</v>
      </c>
      <c r="AA1025" s="288">
        <v>-0.65626193748497541</v>
      </c>
      <c r="AB1025" s="288"/>
      <c r="AC1025" s="288">
        <v>-3.4411517416839388</v>
      </c>
      <c r="AD1025" s="288">
        <v>-2.1060026883376963</v>
      </c>
    </row>
    <row r="1026" spans="25:30" x14ac:dyDescent="0.3">
      <c r="Y1026" s="287"/>
      <c r="Z1026" s="288">
        <v>1.002437250241198</v>
      </c>
      <c r="AA1026" s="288">
        <v>-0.36936274516460516</v>
      </c>
      <c r="AB1026" s="288"/>
      <c r="AC1026" s="288">
        <v>-1.04755025218806</v>
      </c>
      <c r="AD1026" s="288">
        <v>-2.138188320467886</v>
      </c>
    </row>
    <row r="1027" spans="25:30" x14ac:dyDescent="0.3">
      <c r="Y1027" s="287"/>
      <c r="Z1027" s="288">
        <v>2.8045994302147248</v>
      </c>
      <c r="AA1027" s="288">
        <v>-0.29479366032878812</v>
      </c>
      <c r="AB1027" s="288"/>
      <c r="AC1027" s="288">
        <v>2.711443852422164</v>
      </c>
      <c r="AD1027" s="288">
        <v>-2.0658220474690348</v>
      </c>
    </row>
    <row r="1028" spans="25:30" x14ac:dyDescent="0.3">
      <c r="Y1028" s="287"/>
      <c r="Z1028" s="288">
        <v>-4.4961802175488046</v>
      </c>
      <c r="AA1028" s="288">
        <v>0.11234967216031752</v>
      </c>
      <c r="AB1028" s="288"/>
      <c r="AC1028" s="288">
        <v>-3.2373899952479803</v>
      </c>
      <c r="AD1028" s="288">
        <v>-1.9468202324918897</v>
      </c>
    </row>
    <row r="1029" spans="25:30" x14ac:dyDescent="0.3">
      <c r="Y1029" s="287"/>
      <c r="Z1029" s="288">
        <v>0.90939854994379343</v>
      </c>
      <c r="AA1029" s="288">
        <v>1.0391960981091259</v>
      </c>
      <c r="AB1029" s="288"/>
      <c r="AC1029" s="288">
        <v>-1.4474148254619337</v>
      </c>
      <c r="AD1029" s="288">
        <v>-1.6587268410967348</v>
      </c>
    </row>
    <row r="1030" spans="25:30" x14ac:dyDescent="0.3">
      <c r="Y1030" s="287"/>
      <c r="Z1030" s="288">
        <v>0.32985061935382776</v>
      </c>
      <c r="AA1030" s="288">
        <v>1.0882416072518184</v>
      </c>
      <c r="AB1030" s="288"/>
      <c r="AC1030" s="288">
        <v>-2.9096166315207483</v>
      </c>
      <c r="AD1030" s="288">
        <v>-1.5810654021789523</v>
      </c>
    </row>
    <row r="1031" spans="25:30" x14ac:dyDescent="0.3">
      <c r="Y1031" s="287"/>
      <c r="Z1031" s="288">
        <v>1.337806875716431</v>
      </c>
      <c r="AA1031" s="288">
        <v>0.917108324850607</v>
      </c>
      <c r="AB1031" s="288"/>
      <c r="AC1031" s="288">
        <v>-4.2560620337627313</v>
      </c>
      <c r="AD1031" s="288">
        <v>-2.0452645628499613</v>
      </c>
    </row>
    <row r="1032" spans="25:30" x14ac:dyDescent="0.3">
      <c r="Y1032" s="287"/>
      <c r="Z1032" s="288">
        <v>5.38646017884271</v>
      </c>
      <c r="AA1032" s="288">
        <v>1.2981315489468339</v>
      </c>
      <c r="AB1032" s="288"/>
      <c r="AC1032" s="288">
        <v>-1.4244980019178541</v>
      </c>
      <c r="AD1032" s="288">
        <v>-1.923549225998205</v>
      </c>
    </row>
    <row r="1033" spans="25:30" x14ac:dyDescent="0.3">
      <c r="Y1033" s="287"/>
      <c r="Z1033" s="288">
        <v>1.3457558142400465</v>
      </c>
      <c r="AA1033" s="288">
        <v>1.5407630279850293</v>
      </c>
      <c r="AB1033" s="288"/>
      <c r="AC1033" s="288">
        <v>-0.50392017976358261</v>
      </c>
      <c r="AD1033" s="288">
        <v>-1.6609288556690618</v>
      </c>
    </row>
    <row r="1034" spans="25:30" x14ac:dyDescent="0.3">
      <c r="Y1034" s="287"/>
      <c r="Z1034" s="288">
        <v>1.6066664534062451</v>
      </c>
      <c r="AA1034" s="288">
        <v>1.8823667403564599</v>
      </c>
      <c r="AB1034" s="288"/>
      <c r="AC1034" s="288">
        <v>-0.53795027227489811</v>
      </c>
      <c r="AD1034" s="288">
        <v>-1.541068563805116</v>
      </c>
    </row>
    <row r="1035" spans="25:30" x14ac:dyDescent="0.3">
      <c r="Y1035" s="287"/>
      <c r="Z1035" s="288">
        <v>-1.8290176488752166</v>
      </c>
      <c r="AA1035" s="288">
        <v>1.8818501754238177</v>
      </c>
      <c r="AB1035" s="288"/>
      <c r="AC1035" s="288">
        <v>-2.3853826372856872</v>
      </c>
      <c r="AD1035" s="288">
        <v>-1.7505596050656627</v>
      </c>
    </row>
    <row r="1036" spans="25:30" x14ac:dyDescent="0.3">
      <c r="Y1036" s="287"/>
      <c r="Z1036" s="288">
        <v>2.6078189032111609</v>
      </c>
      <c r="AA1036" s="288">
        <v>1.7205802673228001</v>
      </c>
      <c r="AB1036" s="288"/>
      <c r="AC1036" s="288">
        <v>0.39092776684206854</v>
      </c>
      <c r="AD1036" s="288">
        <v>-1.2946487043548944</v>
      </c>
    </row>
    <row r="1037" spans="25:30" x14ac:dyDescent="0.3">
      <c r="Y1037" s="287"/>
      <c r="Z1037" s="288">
        <v>2.7210766059538436</v>
      </c>
      <c r="AA1037" s="288">
        <v>1.5138096057956421</v>
      </c>
      <c r="AB1037" s="288"/>
      <c r="AC1037" s="288">
        <v>-2.0705945884731278</v>
      </c>
      <c r="AD1037" s="288">
        <v>-0.98198734003713029</v>
      </c>
    </row>
    <row r="1038" spans="25:30" x14ac:dyDescent="0.3">
      <c r="Y1038" s="287"/>
      <c r="Z1038" s="288">
        <v>1.3341909211879344</v>
      </c>
      <c r="AA1038" s="288">
        <v>1.8037878452867333</v>
      </c>
      <c r="AB1038" s="288"/>
      <c r="AC1038" s="288">
        <v>-5.7224993225865575</v>
      </c>
      <c r="AD1038" s="288">
        <v>-0.49136834973718024</v>
      </c>
    </row>
    <row r="1039" spans="25:30" x14ac:dyDescent="0.3">
      <c r="Y1039" s="287"/>
      <c r="Z1039" s="288">
        <v>4.2575708221355866</v>
      </c>
      <c r="AA1039" s="288">
        <v>0.90600490119276877</v>
      </c>
      <c r="AB1039" s="288"/>
      <c r="AC1039" s="288">
        <v>1.7668783030575241</v>
      </c>
      <c r="AD1039" s="288">
        <v>-1.7278216792127949</v>
      </c>
    </row>
    <row r="1040" spans="25:30" x14ac:dyDescent="0.3">
      <c r="Y1040" s="287"/>
      <c r="Z1040" s="288">
        <v>-0.10163881645005984</v>
      </c>
      <c r="AA1040" s="288">
        <v>1.4792446927627778</v>
      </c>
      <c r="AB1040" s="288"/>
      <c r="AC1040" s="288">
        <v>1.6847093704607659</v>
      </c>
      <c r="AD1040" s="288">
        <v>-0.69953949746778421</v>
      </c>
    </row>
    <row r="1041" spans="25:30" x14ac:dyDescent="0.3">
      <c r="Y1041" s="287"/>
      <c r="Z1041" s="288">
        <v>3.6365141298438832</v>
      </c>
      <c r="AA1041" s="288">
        <v>1.068940739708643</v>
      </c>
      <c r="AB1041" s="288"/>
      <c r="AC1041" s="288">
        <v>2.8963826598247522</v>
      </c>
      <c r="AD1041" s="288">
        <v>-0.59151364102412374</v>
      </c>
    </row>
    <row r="1042" spans="25:30" x14ac:dyDescent="0.3">
      <c r="Y1042" s="287"/>
      <c r="Z1042" s="288">
        <v>-8.1134982575329673</v>
      </c>
      <c r="AA1042" s="288">
        <v>0.61690118857919884</v>
      </c>
      <c r="AB1042" s="288"/>
      <c r="AC1042" s="288">
        <v>-11.04055594361499</v>
      </c>
      <c r="AD1042" s="288">
        <v>-0.27858906378704013</v>
      </c>
    </row>
    <row r="1043" spans="25:30" x14ac:dyDescent="0.3">
      <c r="Y1043" s="287">
        <v>44866</v>
      </c>
      <c r="Z1043" s="288">
        <v>6.6204974442012237</v>
      </c>
      <c r="AA1043" s="288">
        <v>0.25614604297194876</v>
      </c>
      <c r="AB1043" s="288"/>
      <c r="AC1043" s="288">
        <v>7.5889030390571435</v>
      </c>
      <c r="AD1043" s="288">
        <v>-0.57642558700831414</v>
      </c>
    </row>
    <row r="1044" spans="25:30" x14ac:dyDescent="0.3">
      <c r="Y1044" s="287"/>
      <c r="Z1044" s="288">
        <v>-0.15105106542509877</v>
      </c>
      <c r="AA1044" s="288">
        <v>-7.1922827490179156E-2</v>
      </c>
      <c r="AB1044" s="288"/>
      <c r="AC1044" s="288">
        <v>-1.3144135933675045</v>
      </c>
      <c r="AD1044" s="288">
        <v>-0.93989144478421494</v>
      </c>
    </row>
    <row r="1045" spans="25:30" x14ac:dyDescent="0.3">
      <c r="Y1045" s="287"/>
      <c r="Z1045" s="288">
        <v>-1.8300859367181754</v>
      </c>
      <c r="AA1045" s="288">
        <v>-1.0389275670532103</v>
      </c>
      <c r="AB1045" s="288"/>
      <c r="AC1045" s="288">
        <v>-3.5320272819269718</v>
      </c>
      <c r="AD1045" s="288">
        <v>-1.1510594478679081</v>
      </c>
    </row>
    <row r="1046" spans="25:30" x14ac:dyDescent="0.3">
      <c r="Y1046" s="287"/>
      <c r="Z1046" s="288">
        <v>1.7322848028848359</v>
      </c>
      <c r="AA1046" s="288">
        <v>-0.59114279123441926</v>
      </c>
      <c r="AB1046" s="288"/>
      <c r="AC1046" s="288">
        <v>-0.31797735949139394</v>
      </c>
      <c r="AD1046" s="288">
        <v>0.23320153573891389</v>
      </c>
    </row>
    <row r="1047" spans="25:30" x14ac:dyDescent="0.3">
      <c r="Y1047" s="287"/>
      <c r="Z1047" s="288">
        <v>-2.3981209096849554</v>
      </c>
      <c r="AA1047" s="288">
        <v>-1.699402165973942</v>
      </c>
      <c r="AB1047" s="288"/>
      <c r="AC1047" s="288">
        <v>-0.8595516339705398</v>
      </c>
      <c r="AD1047" s="288">
        <v>-1.1604050404269108</v>
      </c>
    </row>
    <row r="1048" spans="25:30" x14ac:dyDescent="0.3">
      <c r="Y1048" s="287"/>
      <c r="Z1048" s="288">
        <v>-3.1325190470973339</v>
      </c>
      <c r="AA1048" s="288">
        <v>-1.746159383252138</v>
      </c>
      <c r="AB1048" s="288"/>
      <c r="AC1048" s="288">
        <v>1.4182066382388996</v>
      </c>
      <c r="AD1048" s="288">
        <v>-1.5243565476260659</v>
      </c>
    </row>
    <row r="1049" spans="25:30" x14ac:dyDescent="0.3">
      <c r="Y1049" s="287"/>
      <c r="Z1049" s="288">
        <v>-4.9790048268014315</v>
      </c>
      <c r="AA1049" s="288">
        <v>-1.9988762393246329</v>
      </c>
      <c r="AB1049" s="288"/>
      <c r="AC1049" s="288">
        <v>-1.3507290583672358</v>
      </c>
      <c r="AD1049" s="288">
        <v>-1.9655923658313839</v>
      </c>
    </row>
    <row r="1050" spans="25:30" x14ac:dyDescent="0.3">
      <c r="Y1050" s="287"/>
      <c r="Z1050" s="288">
        <v>-1.1373181789754341</v>
      </c>
      <c r="AA1050" s="288">
        <v>-2.8211050245100617</v>
      </c>
      <c r="AB1050" s="288"/>
      <c r="AC1050" s="288">
        <v>-2.1663429941036298</v>
      </c>
      <c r="AD1050" s="288">
        <v>-2.8047474624727635</v>
      </c>
    </row>
    <row r="1051" spans="25:30" x14ac:dyDescent="0.3">
      <c r="Y1051" s="287"/>
      <c r="Z1051" s="288">
        <v>-0.47835158637247266</v>
      </c>
      <c r="AA1051" s="288">
        <v>-3.3961100304144614</v>
      </c>
      <c r="AB1051" s="288"/>
      <c r="AC1051" s="288">
        <v>-3.8620741437615891</v>
      </c>
      <c r="AD1051" s="288">
        <v>-3.8775062293249283</v>
      </c>
    </row>
    <row r="1052" spans="25:30" x14ac:dyDescent="0.3">
      <c r="Y1052" s="287"/>
      <c r="Z1052" s="288">
        <v>-3.5991039292256408</v>
      </c>
      <c r="AA1052" s="288">
        <v>-3.3671272491485782</v>
      </c>
      <c r="AB1052" s="288"/>
      <c r="AC1052" s="288">
        <v>-6.6206780093641981</v>
      </c>
      <c r="AD1052" s="288">
        <v>-4.422792415248348</v>
      </c>
    </row>
    <row r="1053" spans="25:30" x14ac:dyDescent="0.3">
      <c r="Y1053" s="287"/>
      <c r="Z1053" s="288">
        <v>-4.0233166934131628</v>
      </c>
      <c r="AA1053" s="288">
        <v>-3.832569689787054</v>
      </c>
      <c r="AB1053" s="288"/>
      <c r="AC1053" s="288">
        <v>-6.1920630359810502</v>
      </c>
      <c r="AD1053" s="288">
        <v>-4.7254270218999483</v>
      </c>
    </row>
    <row r="1054" spans="25:30" x14ac:dyDescent="0.3">
      <c r="Y1054" s="287"/>
      <c r="Z1054" s="288">
        <v>-6.4231559510157492</v>
      </c>
      <c r="AA1054" s="288">
        <v>-3.7430119414042951</v>
      </c>
      <c r="AB1054" s="288"/>
      <c r="AC1054" s="288">
        <v>-8.3688630019356935</v>
      </c>
      <c r="AD1054" s="288">
        <v>-5.3680864753752013</v>
      </c>
    </row>
    <row r="1055" spans="25:30" x14ac:dyDescent="0.3">
      <c r="Y1055" s="287"/>
      <c r="Z1055" s="288">
        <v>-2.9296395782361602</v>
      </c>
      <c r="AA1055" s="288">
        <v>-3.4851129389396935</v>
      </c>
      <c r="AB1055" s="288"/>
      <c r="AC1055" s="288">
        <v>-2.3987966632250419</v>
      </c>
      <c r="AD1055" s="288">
        <v>-5.1409947160640304</v>
      </c>
    </row>
    <row r="1056" spans="25:30" x14ac:dyDescent="0.3">
      <c r="Y1056" s="287"/>
      <c r="Z1056" s="288">
        <v>-8.2371019112707575</v>
      </c>
      <c r="AA1056" s="288">
        <v>-3.6186572717048526</v>
      </c>
      <c r="AB1056" s="288"/>
      <c r="AC1056" s="288">
        <v>-3.4691713049284374</v>
      </c>
      <c r="AD1056" s="288">
        <v>-5.4043853619002205</v>
      </c>
    </row>
    <row r="1057" spans="25:30" x14ac:dyDescent="0.3">
      <c r="Y1057" s="287"/>
      <c r="Z1057" s="288">
        <v>-0.51041394029612275</v>
      </c>
      <c r="AA1057" s="288">
        <v>-3.0763252253071429</v>
      </c>
      <c r="AB1057" s="288"/>
      <c r="AC1057" s="288">
        <v>-6.6649591684303999</v>
      </c>
      <c r="AD1057" s="288">
        <v>-4.9745825564033863</v>
      </c>
    </row>
    <row r="1058" spans="25:30" x14ac:dyDescent="0.3">
      <c r="Y1058" s="287"/>
      <c r="Z1058" s="288">
        <v>1.3269414308797356</v>
      </c>
      <c r="AA1058" s="288">
        <v>-2.5700117603435157</v>
      </c>
      <c r="AB1058" s="288"/>
      <c r="AC1058" s="288">
        <v>-2.2724318285833931</v>
      </c>
      <c r="AD1058" s="288">
        <v>-4.6099729997788597</v>
      </c>
    </row>
    <row r="1059" spans="25:30" x14ac:dyDescent="0.3">
      <c r="Y1059" s="287"/>
      <c r="Z1059" s="288">
        <v>-4.5339142585817562</v>
      </c>
      <c r="AA1059" s="288">
        <v>-2.3362479579810036</v>
      </c>
      <c r="AB1059" s="288"/>
      <c r="AC1059" s="288">
        <v>-8.4644125302175297</v>
      </c>
      <c r="AD1059" s="288">
        <v>-5.2502432372497481</v>
      </c>
    </row>
    <row r="1060" spans="25:30" x14ac:dyDescent="0.3">
      <c r="Y1060" s="287"/>
      <c r="Z1060" s="288">
        <v>-0.22699236862918531</v>
      </c>
      <c r="AA1060" s="288">
        <v>-1.4310859256439608</v>
      </c>
      <c r="AB1060" s="288"/>
      <c r="AC1060" s="288">
        <v>-3.1834433975032113</v>
      </c>
      <c r="AD1060" s="288">
        <v>-4.6571988611476565</v>
      </c>
    </row>
    <row r="1061" spans="25:30" x14ac:dyDescent="0.3">
      <c r="Y1061" s="287"/>
      <c r="Z1061" s="288">
        <v>-2.878961696270363</v>
      </c>
      <c r="AA1061" s="288">
        <v>-1.4744034923217553</v>
      </c>
      <c r="AB1061" s="288"/>
      <c r="AC1061" s="288">
        <v>-5.8165961055640025</v>
      </c>
      <c r="AD1061" s="288">
        <v>-4.6184237422312879</v>
      </c>
    </row>
    <row r="1062" spans="25:30" x14ac:dyDescent="0.3">
      <c r="Y1062" s="287"/>
      <c r="Z1062" s="288">
        <v>-1.293292961698574</v>
      </c>
      <c r="AA1062" s="288">
        <v>-1.4874284136729281</v>
      </c>
      <c r="AB1062" s="288"/>
      <c r="AC1062" s="288">
        <v>-6.8806883255212625</v>
      </c>
      <c r="AD1062" s="288">
        <v>-4.5494125776895862</v>
      </c>
    </row>
    <row r="1063" spans="25:30" x14ac:dyDescent="0.3">
      <c r="Y1063" s="287"/>
      <c r="Z1063" s="288">
        <v>-1.9009676849114583</v>
      </c>
      <c r="AA1063" s="288">
        <v>-1.8380947019782208</v>
      </c>
      <c r="AB1063" s="288"/>
      <c r="AC1063" s="288">
        <v>0.6821393277862029</v>
      </c>
      <c r="AD1063" s="288">
        <v>-4.7813993728540458</v>
      </c>
    </row>
    <row r="1064" spans="25:30" x14ac:dyDescent="0.3">
      <c r="Y1064" s="287"/>
      <c r="Z1064" s="288">
        <v>-0.81363690704068492</v>
      </c>
      <c r="AA1064" s="288">
        <v>-2.3531867525083747</v>
      </c>
      <c r="AB1064" s="288"/>
      <c r="AC1064" s="288">
        <v>-6.3935333360158211</v>
      </c>
      <c r="AD1064" s="288">
        <v>-4.5741018267523339</v>
      </c>
    </row>
    <row r="1065" spans="25:30" x14ac:dyDescent="0.3">
      <c r="Y1065" s="287"/>
      <c r="Z1065" s="288">
        <v>1.2357669814215244</v>
      </c>
      <c r="AA1065" s="288">
        <v>-2.7751393899130932</v>
      </c>
      <c r="AB1065" s="288"/>
      <c r="AC1065" s="288">
        <v>-1.7893536767914782</v>
      </c>
      <c r="AD1065" s="288">
        <v>-3.6317832222281123</v>
      </c>
    </row>
    <row r="1066" spans="25:30" x14ac:dyDescent="0.3">
      <c r="Y1066" s="287"/>
      <c r="Z1066" s="288">
        <v>-6.9885782767188029</v>
      </c>
      <c r="AA1066" s="288">
        <v>-3.1455712555592963</v>
      </c>
      <c r="AB1066" s="288"/>
      <c r="AC1066" s="288">
        <v>-10.088320096368747</v>
      </c>
      <c r="AD1066" s="288">
        <v>-2.4402717863269197</v>
      </c>
    </row>
    <row r="1067" spans="25:30" x14ac:dyDescent="0.3">
      <c r="Y1067" s="287"/>
      <c r="Z1067" s="288">
        <v>-3.8326367223402658</v>
      </c>
      <c r="AA1067" s="288">
        <v>-4.5197675170881579</v>
      </c>
      <c r="AB1067" s="288"/>
      <c r="AC1067" s="288">
        <v>-1.7323605747912296</v>
      </c>
      <c r="AD1067" s="288">
        <v>-3.1249589555239083</v>
      </c>
    </row>
    <row r="1068" spans="25:30" x14ac:dyDescent="0.3">
      <c r="Y1068" s="287"/>
      <c r="Z1068" s="288">
        <v>-5.8326301581033935</v>
      </c>
      <c r="AA1068" s="288">
        <v>-5.218718362929609</v>
      </c>
      <c r="AB1068" s="288"/>
      <c r="AC1068" s="288">
        <v>0.77963412610554883</v>
      </c>
      <c r="AD1068" s="288">
        <v>-2.4970397111638221</v>
      </c>
    </row>
    <row r="1069" spans="25:30" x14ac:dyDescent="0.3">
      <c r="Y1069" s="287"/>
      <c r="Z1069" s="288">
        <v>-3.8863160212219916</v>
      </c>
      <c r="AA1069" s="288">
        <v>-5.3305593077138749</v>
      </c>
      <c r="AB1069" s="288"/>
      <c r="AC1069" s="288">
        <v>1.459891725787088</v>
      </c>
      <c r="AD1069" s="288">
        <v>-2.1239771222714592</v>
      </c>
    </row>
    <row r="1070" spans="25:30" x14ac:dyDescent="0.3">
      <c r="Y1070" s="287"/>
      <c r="Z1070" s="288">
        <v>-11.520341515613495</v>
      </c>
      <c r="AA1070" s="288">
        <v>-4.451095195256058</v>
      </c>
      <c r="AB1070" s="288"/>
      <c r="AC1070" s="288">
        <v>-4.1106708565927192</v>
      </c>
      <c r="AD1070" s="288">
        <v>-0.35015961501115506</v>
      </c>
    </row>
    <row r="1071" spans="25:30" x14ac:dyDescent="0.3">
      <c r="Y1071" s="287"/>
      <c r="Z1071" s="288">
        <v>-5.7062928279308416</v>
      </c>
      <c r="AA1071" s="288">
        <v>-4.9754293843676036</v>
      </c>
      <c r="AB1071" s="288"/>
      <c r="AC1071" s="288">
        <v>-1.9980986254952171</v>
      </c>
      <c r="AD1071" s="288">
        <v>-1.199883787452342</v>
      </c>
    </row>
    <row r="1072" spans="25:30" x14ac:dyDescent="0.3">
      <c r="Y1072" s="287"/>
      <c r="Z1072" s="288">
        <v>0.45288036793166364</v>
      </c>
      <c r="AA1072" s="288">
        <v>-4.6410883738300361</v>
      </c>
      <c r="AB1072" s="288"/>
      <c r="AC1072" s="288">
        <v>0.82208444545506154</v>
      </c>
      <c r="AD1072" s="288">
        <v>-1.7519563827119364</v>
      </c>
    </row>
    <row r="1073" spans="25:30" x14ac:dyDescent="0.3">
      <c r="Y1073" s="287"/>
      <c r="Z1073" s="288">
        <v>-0.83232948951408026</v>
      </c>
      <c r="AA1073" s="288">
        <v>-4.1474851339476304</v>
      </c>
      <c r="AB1073" s="288"/>
      <c r="AC1073" s="288">
        <v>2.3284024544533821</v>
      </c>
      <c r="AD1073" s="288">
        <v>-1.7168765955979524</v>
      </c>
    </row>
    <row r="1074" spans="25:30" x14ac:dyDescent="0.3">
      <c r="Y1074" s="287"/>
      <c r="Z1074" s="288">
        <v>-7.5029760461210904</v>
      </c>
      <c r="AA1074" s="288">
        <v>-3.263402940291241</v>
      </c>
      <c r="AB1074" s="288"/>
      <c r="AC1074" s="288">
        <v>-7.6804297818795391</v>
      </c>
      <c r="AD1074" s="288">
        <v>-0.94586556095708829</v>
      </c>
    </row>
    <row r="1075" spans="25:30" x14ac:dyDescent="0.3">
      <c r="Y1075" s="287"/>
      <c r="Z1075" s="288">
        <v>-3.4922430843404157</v>
      </c>
      <c r="AA1075" s="288">
        <v>-3.1131824310550846</v>
      </c>
      <c r="AB1075" s="288"/>
      <c r="AC1075" s="288">
        <v>-3.0848740407116111</v>
      </c>
      <c r="AD1075" s="288">
        <v>-2.6204852165494463</v>
      </c>
    </row>
    <row r="1076" spans="25:30" x14ac:dyDescent="0.3">
      <c r="Y1076" s="287"/>
      <c r="Z1076" s="288">
        <v>-0.43109334204515026</v>
      </c>
      <c r="AA1076" s="288">
        <v>-3.5019948494579651</v>
      </c>
      <c r="AB1076" s="288"/>
      <c r="AC1076" s="288">
        <v>1.7054502355849763</v>
      </c>
      <c r="AD1076" s="288">
        <v>-3.0302858396010839</v>
      </c>
    </row>
    <row r="1077" spans="25:30" x14ac:dyDescent="0.3">
      <c r="Y1077" s="287"/>
      <c r="Z1077" s="288">
        <v>-5.3317661600187733</v>
      </c>
      <c r="AA1077" s="288">
        <v>-3.7089831612794355</v>
      </c>
      <c r="AB1077" s="288"/>
      <c r="AC1077" s="288">
        <v>1.2864063858933292</v>
      </c>
      <c r="AD1077" s="288">
        <v>-3.4391252826413461</v>
      </c>
    </row>
    <row r="1078" spans="25:30" x14ac:dyDescent="0.3">
      <c r="Y1078" s="287"/>
      <c r="Z1078" s="288">
        <v>-4.6547492632777496</v>
      </c>
      <c r="AA1078" s="288">
        <v>-3.8217198825501151</v>
      </c>
      <c r="AB1078" s="288"/>
      <c r="AC1078" s="288">
        <v>-13.720436214641722</v>
      </c>
      <c r="AD1078" s="288">
        <v>-3.9251074413074525</v>
      </c>
    </row>
    <row r="1079" spans="25:30" x14ac:dyDescent="0.3">
      <c r="Y1079" s="287"/>
      <c r="Z1079" s="288">
        <v>-2.268806560888498</v>
      </c>
      <c r="AA1079" s="288">
        <v>-4.6647011262173832</v>
      </c>
      <c r="AB1079" s="288"/>
      <c r="AC1079" s="288">
        <v>-2.0465199159064014</v>
      </c>
      <c r="AD1079" s="288">
        <v>-5.2666541918065679</v>
      </c>
    </row>
    <row r="1080" spans="25:30" x14ac:dyDescent="0.3">
      <c r="Y1080" s="287"/>
      <c r="Z1080" s="288">
        <v>-2.281247672264366</v>
      </c>
      <c r="AA1080" s="288">
        <v>-5.0800428538073712</v>
      </c>
      <c r="AB1080" s="288"/>
      <c r="AC1080" s="288">
        <v>-0.53347364682845466</v>
      </c>
      <c r="AD1080" s="288">
        <v>-6.6810013336605225</v>
      </c>
    </row>
    <row r="1081" spans="25:30" x14ac:dyDescent="0.3">
      <c r="Y1081" s="287"/>
      <c r="Z1081" s="288">
        <v>-8.2921330950158527</v>
      </c>
      <c r="AA1081" s="288"/>
      <c r="AB1081" s="288"/>
      <c r="AC1081" s="288">
        <v>-11.082304892542282</v>
      </c>
      <c r="AD1081" s="288"/>
    </row>
    <row r="1082" spans="25:30" x14ac:dyDescent="0.3">
      <c r="Y1082" s="287"/>
      <c r="Z1082" s="288">
        <v>-9.3931117900112948</v>
      </c>
      <c r="AA1082" s="288"/>
      <c r="AB1082" s="288"/>
      <c r="AC1082" s="288">
        <v>-12.475701294205422</v>
      </c>
      <c r="AD1082" s="288"/>
    </row>
    <row r="1083" spans="25:30" x14ac:dyDescent="0.3">
      <c r="Y1083" s="287">
        <v>44906</v>
      </c>
      <c r="Z1083" s="288">
        <v>-3.3384854351750661</v>
      </c>
      <c r="AA1083" s="288"/>
      <c r="AB1083" s="288"/>
      <c r="AC1083" s="288">
        <v>-8.1949797573927015</v>
      </c>
      <c r="AD1083" s="288"/>
    </row>
    <row r="1084" spans="25:30" x14ac:dyDescent="0.3">
      <c r="Y1084" s="287"/>
    </row>
    <row r="1085" spans="25:30" x14ac:dyDescent="0.3">
      <c r="Y1085" s="287"/>
    </row>
    <row r="1086" spans="25:30" x14ac:dyDescent="0.3">
      <c r="Y1086" s="287"/>
    </row>
    <row r="1087" spans="25:30" x14ac:dyDescent="0.3">
      <c r="Y1087" s="287"/>
    </row>
    <row r="1088" spans="25:30" x14ac:dyDescent="0.3">
      <c r="Y1088" s="287"/>
    </row>
    <row r="1089" spans="25:25" x14ac:dyDescent="0.3">
      <c r="Y1089" s="287"/>
    </row>
    <row r="1090" spans="25:25" x14ac:dyDescent="0.3">
      <c r="Y1090" s="287"/>
    </row>
    <row r="1091" spans="25:25" x14ac:dyDescent="0.3">
      <c r="Y1091" s="287"/>
    </row>
    <row r="1092" spans="25:25" x14ac:dyDescent="0.3">
      <c r="Y1092" s="287"/>
    </row>
    <row r="1093" spans="25:25" x14ac:dyDescent="0.3">
      <c r="Y1093" s="287"/>
    </row>
    <row r="1094" spans="25:25" x14ac:dyDescent="0.3">
      <c r="Y1094" s="287"/>
    </row>
    <row r="1095" spans="25:25" x14ac:dyDescent="0.3">
      <c r="Y1095" s="287"/>
    </row>
    <row r="1096" spans="25:25" x14ac:dyDescent="0.3">
      <c r="Y1096" s="287"/>
    </row>
    <row r="1097" spans="25:25" x14ac:dyDescent="0.3">
      <c r="Y1097" s="287"/>
    </row>
    <row r="1098" spans="25:25" x14ac:dyDescent="0.3">
      <c r="Y1098" s="287"/>
    </row>
    <row r="1099" spans="25:25" x14ac:dyDescent="0.3">
      <c r="Y1099" s="287"/>
    </row>
    <row r="1100" spans="25:25" x14ac:dyDescent="0.3">
      <c r="Y1100" s="287"/>
    </row>
    <row r="1101" spans="25:25" x14ac:dyDescent="0.3">
      <c r="Y1101" s="287"/>
    </row>
    <row r="1102" spans="25:25" x14ac:dyDescent="0.3">
      <c r="Y1102" s="287"/>
    </row>
    <row r="1103" spans="25:25" x14ac:dyDescent="0.3">
      <c r="Y1103" s="287"/>
    </row>
    <row r="1104" spans="25:25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X1" activePane="topRight" state="frozen"/>
      <selection activeCell="AV5" sqref="AV5:AY5"/>
      <selection pane="topRight" activeCell="AV5" sqref="AV5:AY5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23" t="s">
        <v>183</v>
      </c>
      <c r="B4" s="423"/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22"/>
      <c r="AW5" s="422"/>
      <c r="AX5" s="422"/>
      <c r="AY5" s="422"/>
    </row>
    <row r="6" spans="1:67" ht="23.25" customHeight="1" thickBot="1" x14ac:dyDescent="0.35">
      <c r="A6" s="424"/>
      <c r="B6" s="101"/>
      <c r="C6" s="102"/>
      <c r="D6" s="427" t="s">
        <v>25</v>
      </c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/>
      <c r="AD6" s="428"/>
      <c r="AE6" s="428"/>
      <c r="AF6" s="428"/>
      <c r="AG6" s="428"/>
      <c r="AH6" s="428"/>
      <c r="AI6" s="428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25"/>
      <c r="B7" s="103"/>
      <c r="C7" s="117"/>
      <c r="D7" s="419">
        <v>2019</v>
      </c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1"/>
      <c r="T7" s="419">
        <v>2020</v>
      </c>
      <c r="U7" s="420"/>
      <c r="V7" s="420"/>
      <c r="W7" s="420"/>
      <c r="X7" s="420"/>
      <c r="Y7" s="420"/>
      <c r="Z7" s="420"/>
      <c r="AA7" s="420"/>
      <c r="AB7" s="420"/>
      <c r="AC7" s="420"/>
      <c r="AD7" s="420"/>
      <c r="AE7" s="420"/>
      <c r="AF7" s="420"/>
      <c r="AG7" s="420"/>
      <c r="AH7" s="420"/>
      <c r="AI7" s="421"/>
      <c r="AJ7" s="419">
        <v>2021</v>
      </c>
      <c r="AK7" s="420"/>
      <c r="AL7" s="420"/>
      <c r="AM7" s="420"/>
      <c r="AN7" s="420"/>
      <c r="AO7" s="420"/>
      <c r="AP7" s="420"/>
      <c r="AQ7" s="420"/>
      <c r="AR7" s="420"/>
      <c r="AS7" s="420"/>
      <c r="AT7" s="420"/>
      <c r="AU7" s="420"/>
      <c r="AV7" s="420"/>
      <c r="AW7" s="420"/>
      <c r="AX7" s="420"/>
      <c r="AY7" s="421"/>
      <c r="AZ7" s="419">
        <v>2022</v>
      </c>
      <c r="BA7" s="420"/>
      <c r="BB7" s="420"/>
      <c r="BC7" s="420"/>
      <c r="BD7" s="420"/>
      <c r="BE7" s="420"/>
      <c r="BF7" s="420"/>
      <c r="BG7" s="420"/>
      <c r="BH7" s="420"/>
      <c r="BI7" s="420"/>
      <c r="BJ7" s="420"/>
      <c r="BK7" s="420"/>
      <c r="BL7" s="420"/>
      <c r="BM7" s="420"/>
      <c r="BN7" s="420"/>
      <c r="BO7" s="421"/>
    </row>
    <row r="8" spans="1:67" ht="41.25" customHeight="1" x14ac:dyDescent="0.3">
      <c r="A8" s="426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121</v>
      </c>
      <c r="H8" s="107" t="s">
        <v>146</v>
      </c>
      <c r="I8" s="107" t="s">
        <v>178</v>
      </c>
      <c r="J8" s="107" t="s">
        <v>184</v>
      </c>
      <c r="K8" s="107" t="s">
        <v>185</v>
      </c>
      <c r="L8" s="107" t="s">
        <v>186</v>
      </c>
      <c r="M8" s="107" t="s">
        <v>189</v>
      </c>
      <c r="N8" s="107" t="s">
        <v>190</v>
      </c>
      <c r="O8" s="107" t="s">
        <v>191</v>
      </c>
      <c r="P8" s="107" t="s">
        <v>30</v>
      </c>
      <c r="Q8" s="107" t="s">
        <v>147</v>
      </c>
      <c r="R8" s="107" t="s">
        <v>149</v>
      </c>
      <c r="S8" s="107" t="s">
        <v>148</v>
      </c>
      <c r="T8" s="107" t="s">
        <v>27</v>
      </c>
      <c r="U8" s="107" t="s">
        <v>28</v>
      </c>
      <c r="V8" s="107" t="s">
        <v>29</v>
      </c>
      <c r="W8" s="107" t="s">
        <v>121</v>
      </c>
      <c r="X8" s="107" t="s">
        <v>146</v>
      </c>
      <c r="Y8" s="107" t="s">
        <v>178</v>
      </c>
      <c r="Z8" s="107" t="s">
        <v>184</v>
      </c>
      <c r="AA8" s="107" t="s">
        <v>185</v>
      </c>
      <c r="AB8" s="107" t="s">
        <v>186</v>
      </c>
      <c r="AC8" s="107" t="s">
        <v>189</v>
      </c>
      <c r="AD8" s="107" t="s">
        <v>190</v>
      </c>
      <c r="AE8" s="107" t="s">
        <v>191</v>
      </c>
      <c r="AF8" s="108" t="s">
        <v>30</v>
      </c>
      <c r="AG8" s="108" t="s">
        <v>147</v>
      </c>
      <c r="AH8" s="108" t="s">
        <v>149</v>
      </c>
      <c r="AI8" s="108" t="s">
        <v>148</v>
      </c>
      <c r="AJ8" s="107" t="s">
        <v>27</v>
      </c>
      <c r="AK8" s="107" t="s">
        <v>28</v>
      </c>
      <c r="AL8" s="107" t="s">
        <v>29</v>
      </c>
      <c r="AM8" s="107" t="s">
        <v>121</v>
      </c>
      <c r="AN8" s="107" t="s">
        <v>146</v>
      </c>
      <c r="AO8" s="107" t="s">
        <v>178</v>
      </c>
      <c r="AP8" s="107" t="s">
        <v>184</v>
      </c>
      <c r="AQ8" s="107" t="s">
        <v>185</v>
      </c>
      <c r="AR8" s="107" t="s">
        <v>186</v>
      </c>
      <c r="AS8" s="107" t="s">
        <v>189</v>
      </c>
      <c r="AT8" s="107" t="s">
        <v>190</v>
      </c>
      <c r="AU8" s="107" t="s">
        <v>191</v>
      </c>
      <c r="AV8" s="108" t="s">
        <v>30</v>
      </c>
      <c r="AW8" s="108" t="s">
        <v>147</v>
      </c>
      <c r="AX8" s="108" t="s">
        <v>149</v>
      </c>
      <c r="AY8" s="108" t="s">
        <v>148</v>
      </c>
      <c r="AZ8" s="107" t="s">
        <v>27</v>
      </c>
      <c r="BA8" s="107" t="s">
        <v>28</v>
      </c>
      <c r="BB8" s="107" t="s">
        <v>29</v>
      </c>
      <c r="BC8" s="107" t="s">
        <v>121</v>
      </c>
      <c r="BD8" s="107" t="s">
        <v>146</v>
      </c>
      <c r="BE8" s="107" t="s">
        <v>178</v>
      </c>
      <c r="BF8" s="107" t="s">
        <v>184</v>
      </c>
      <c r="BG8" s="107" t="s">
        <v>185</v>
      </c>
      <c r="BH8" s="107" t="s">
        <v>186</v>
      </c>
      <c r="BI8" s="107" t="s">
        <v>189</v>
      </c>
      <c r="BJ8" s="107" t="s">
        <v>190</v>
      </c>
      <c r="BK8" s="107" t="s">
        <v>191</v>
      </c>
      <c r="BL8" s="108" t="s">
        <v>30</v>
      </c>
      <c r="BM8" s="108" t="s">
        <v>147</v>
      </c>
      <c r="BN8" s="108" t="s">
        <v>149</v>
      </c>
      <c r="BO8" s="108" t="s">
        <v>148</v>
      </c>
    </row>
    <row r="9" spans="1:67" x14ac:dyDescent="0.3">
      <c r="A9" s="219" t="s">
        <v>206</v>
      </c>
      <c r="B9" s="220" t="s">
        <v>207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108.1</v>
      </c>
      <c r="K9" s="146">
        <v>107.3</v>
      </c>
      <c r="L9" s="146">
        <v>107.3</v>
      </c>
      <c r="M9" s="146">
        <v>107.3</v>
      </c>
      <c r="N9" s="146">
        <v>108.8</v>
      </c>
      <c r="O9" s="146">
        <v>106.5</v>
      </c>
      <c r="P9" s="145">
        <v>110.89999999999999</v>
      </c>
      <c r="Q9" s="146">
        <v>109.03333333333335</v>
      </c>
      <c r="R9" s="146">
        <v>107.56666666666666</v>
      </c>
      <c r="S9" s="146">
        <v>107.53333333333335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89.7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91.933333333333337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99.9</v>
      </c>
      <c r="BI9" s="146">
        <v>98</v>
      </c>
      <c r="BJ9" s="146">
        <v>97.5</v>
      </c>
      <c r="BK9" s="148" t="s">
        <v>122</v>
      </c>
      <c r="BL9" s="146">
        <v>107.23333333333333</v>
      </c>
      <c r="BM9" s="146">
        <v>106.39999999999999</v>
      </c>
      <c r="BN9" s="146">
        <v>102.16666666666667</v>
      </c>
      <c r="BO9" s="149" t="s">
        <v>122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-3.268551236749119E-2</v>
      </c>
      <c r="J10" s="224">
        <v>-4.6737213403880165E-2</v>
      </c>
      <c r="K10" s="224">
        <v>-4.1964285714285739E-2</v>
      </c>
      <c r="L10" s="224">
        <v>-3.5938903863432167E-2</v>
      </c>
      <c r="M10" s="224">
        <v>-2.5431425976385081E-2</v>
      </c>
      <c r="N10" s="224">
        <v>-1.4492753623188482E-2</v>
      </c>
      <c r="O10" s="224">
        <v>-4.9107142857142856E-2</v>
      </c>
      <c r="P10" s="223">
        <v>-2.0606417427141803E-2</v>
      </c>
      <c r="Q10" s="224">
        <v>-2.7934621099554167E-2</v>
      </c>
      <c r="R10" s="224">
        <v>-4.1580041580041624E-2</v>
      </c>
      <c r="S10" s="224">
        <v>-2.9774436090225412E-2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-0.18038852913968548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-0.17555147058823525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-0.16485900216919741</v>
      </c>
      <c r="AI10" s="226">
        <v>-0.14507129572225672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0.22185061315496088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0.18745467730239304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-7.8413284132841321E-2</v>
      </c>
      <c r="BI10" s="224">
        <v>-0.10174152153987163</v>
      </c>
      <c r="BJ10" s="224">
        <v>-0.11040145985401455</v>
      </c>
      <c r="BK10" s="225" t="s">
        <v>122</v>
      </c>
      <c r="BL10" s="224">
        <v>0.14606341289633065</v>
      </c>
      <c r="BM10" s="224">
        <v>9.487666034155599E-3</v>
      </c>
      <c r="BN10" s="224">
        <v>-4.9317617866004811E-2</v>
      </c>
      <c r="BO10" s="226" t="s">
        <v>122</v>
      </c>
    </row>
    <row r="11" spans="1:67" x14ac:dyDescent="0.3">
      <c r="A11" s="221" t="s">
        <v>208</v>
      </c>
      <c r="B11" s="222" t="s">
        <v>207</v>
      </c>
      <c r="C11" s="143"/>
      <c r="D11" s="151">
        <v>112.9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112.5</v>
      </c>
      <c r="M11" s="152">
        <v>111.5</v>
      </c>
      <c r="N11" s="152">
        <v>112.6</v>
      </c>
      <c r="O11" s="152">
        <v>112.8</v>
      </c>
      <c r="P11" s="151">
        <v>112.73333333333335</v>
      </c>
      <c r="Q11" s="152">
        <v>112.39999999999999</v>
      </c>
      <c r="R11" s="152">
        <v>111.83333333333333</v>
      </c>
      <c r="S11" s="152">
        <v>112.3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103.9</v>
      </c>
      <c r="AB11" s="152">
        <v>103.5</v>
      </c>
      <c r="AC11" s="152">
        <v>105.5</v>
      </c>
      <c r="AD11" s="152">
        <v>101.8</v>
      </c>
      <c r="AE11" s="154">
        <v>104</v>
      </c>
      <c r="AF11" s="151">
        <v>112.06666666666666</v>
      </c>
      <c r="AG11" s="152">
        <v>84.666666666666671</v>
      </c>
      <c r="AH11" s="152">
        <v>102.13333333333333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111</v>
      </c>
      <c r="AQ11" s="152">
        <v>108.5</v>
      </c>
      <c r="AR11" s="152">
        <v>104.7</v>
      </c>
      <c r="AS11" s="152">
        <v>112.3</v>
      </c>
      <c r="AT11" s="152">
        <v>111.9</v>
      </c>
      <c r="AU11" s="154">
        <v>111.7</v>
      </c>
      <c r="AV11" s="151">
        <v>103.53333333333335</v>
      </c>
      <c r="AW11" s="152">
        <v>108.90000000000002</v>
      </c>
      <c r="AX11" s="152">
        <v>108.06666666666666</v>
      </c>
      <c r="AY11" s="155">
        <v>111.96666666666665</v>
      </c>
      <c r="AZ11" s="153">
        <v>112.4</v>
      </c>
      <c r="BA11" s="152">
        <v>114.3</v>
      </c>
      <c r="BB11" s="152">
        <v>112.1</v>
      </c>
      <c r="BC11" s="152">
        <v>111</v>
      </c>
      <c r="BD11" s="152">
        <v>110.8</v>
      </c>
      <c r="BE11" s="152">
        <v>109.8</v>
      </c>
      <c r="BF11" s="152">
        <v>109.8</v>
      </c>
      <c r="BG11" s="152">
        <v>109.4</v>
      </c>
      <c r="BH11" s="152">
        <v>108.1</v>
      </c>
      <c r="BI11" s="152">
        <v>106.6</v>
      </c>
      <c r="BJ11" s="152">
        <v>111.8</v>
      </c>
      <c r="BK11" s="154" t="s">
        <v>122</v>
      </c>
      <c r="BL11" s="152">
        <v>112.93333333333332</v>
      </c>
      <c r="BM11" s="152">
        <v>110.53333333333335</v>
      </c>
      <c r="BN11" s="152">
        <v>109.09999999999998</v>
      </c>
      <c r="BO11" s="155" t="s">
        <v>122</v>
      </c>
    </row>
    <row r="12" spans="1:67" x14ac:dyDescent="0.3">
      <c r="A12" s="227"/>
      <c r="B12" s="228"/>
      <c r="C12" s="228" t="s">
        <v>31</v>
      </c>
      <c r="D12" s="229">
        <v>-1.05170902716914E-2</v>
      </c>
      <c r="E12" s="230">
        <v>-1.9999999999999976E-2</v>
      </c>
      <c r="F12" s="230">
        <v>-1.5734265734265833E-2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-4.1594454072790388E-2</v>
      </c>
      <c r="K12" s="230">
        <v>2.6761819803747672E-3</v>
      </c>
      <c r="L12" s="230">
        <v>-3.5429583702391997E-3</v>
      </c>
      <c r="M12" s="230">
        <v>-2.2787028921998197E-2</v>
      </c>
      <c r="N12" s="230">
        <v>-2.4263431542461102E-2</v>
      </c>
      <c r="O12" s="230">
        <v>-1.9130434782608719E-2</v>
      </c>
      <c r="P12" s="229">
        <v>-1.5429403202328834E-2</v>
      </c>
      <c r="Q12" s="230">
        <v>-1.7768715409263142E-2</v>
      </c>
      <c r="R12" s="230">
        <v>-1.4394829612220852E-2</v>
      </c>
      <c r="S12" s="230">
        <v>-2.2060957910014497E-2</v>
      </c>
      <c r="T12" s="156">
        <v>7.9716563330380109E-3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-7.5622775800711736E-2</v>
      </c>
      <c r="AB12" s="230">
        <v>-0.08</v>
      </c>
      <c r="AC12" s="230">
        <v>-5.3811659192825115E-2</v>
      </c>
      <c r="AD12" s="230">
        <v>-9.5914742451154514E-2</v>
      </c>
      <c r="AE12" s="231">
        <v>-7.8014184397163094E-2</v>
      </c>
      <c r="AF12" s="229">
        <v>-5.9136605558842599E-3</v>
      </c>
      <c r="AG12" s="230">
        <v>-0.24673784104389077</v>
      </c>
      <c r="AH12" s="230">
        <v>-8.67362146050671E-2</v>
      </c>
      <c r="AI12" s="232">
        <v>-7.5986939744731363E-2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0.12121212121212122</v>
      </c>
      <c r="AQ12" s="230">
        <v>4.4273339749759326E-2</v>
      </c>
      <c r="AR12" s="230">
        <v>1.1594202898550753E-2</v>
      </c>
      <c r="AS12" s="230">
        <v>6.4454976303317507E-2</v>
      </c>
      <c r="AT12" s="230">
        <v>9.9214145383104219E-2</v>
      </c>
      <c r="AU12" s="231">
        <v>7.4038461538461567E-2</v>
      </c>
      <c r="AV12" s="229">
        <v>-7.6145151695419258E-2</v>
      </c>
      <c r="AW12" s="230">
        <v>0.28622047244094506</v>
      </c>
      <c r="AX12" s="230">
        <v>5.8093994778067926E-2</v>
      </c>
      <c r="AY12" s="232">
        <v>7.9023450048184923E-2</v>
      </c>
      <c r="AZ12" s="156">
        <v>0.10088148873653292</v>
      </c>
      <c r="BA12" s="230">
        <v>0.11949069539666997</v>
      </c>
      <c r="BB12" s="230">
        <v>5.3571428571428464E-2</v>
      </c>
      <c r="BC12" s="230">
        <v>3.932584269662924E-2</v>
      </c>
      <c r="BD12" s="230">
        <v>1.1872146118721436E-2</v>
      </c>
      <c r="BE12" s="230">
        <v>-5.4347826086957292E-3</v>
      </c>
      <c r="BF12" s="230">
        <v>-1.0810810810810836E-2</v>
      </c>
      <c r="BG12" s="230">
        <v>8.2949308755760898E-3</v>
      </c>
      <c r="BH12" s="230">
        <v>3.2473734479465055E-2</v>
      </c>
      <c r="BI12" s="230">
        <v>-5.0756901157613561E-2</v>
      </c>
      <c r="BJ12" s="230">
        <v>-8.936550491511039E-4</v>
      </c>
      <c r="BK12" s="231" t="s">
        <v>122</v>
      </c>
      <c r="BL12" s="230">
        <v>9.0792015453959846E-2</v>
      </c>
      <c r="BM12" s="230">
        <v>1.4998469543924017E-2</v>
      </c>
      <c r="BN12" s="230">
        <v>9.5619987661935586E-3</v>
      </c>
      <c r="BO12" s="232" t="s">
        <v>122</v>
      </c>
    </row>
    <row r="13" spans="1:67" x14ac:dyDescent="0.3">
      <c r="A13" s="219" t="s">
        <v>209</v>
      </c>
      <c r="B13" s="220" t="s">
        <v>32</v>
      </c>
      <c r="C13" s="157" t="s">
        <v>210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>
        <v>-0.12988903618266667</v>
      </c>
      <c r="BJ13" s="234" t="s">
        <v>122</v>
      </c>
      <c r="BK13" s="235" t="s">
        <v>122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211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>
        <v>-0.167994488203</v>
      </c>
      <c r="BJ14" s="230" t="s">
        <v>122</v>
      </c>
      <c r="BK14" s="231" t="s">
        <v>122</v>
      </c>
      <c r="BL14" s="164"/>
      <c r="BM14" s="164"/>
      <c r="BN14" s="164"/>
      <c r="BO14" s="165"/>
    </row>
    <row r="15" spans="1:67" x14ac:dyDescent="0.3">
      <c r="A15" s="221" t="s">
        <v>123</v>
      </c>
      <c r="B15" s="222" t="s">
        <v>32</v>
      </c>
      <c r="C15" s="222" t="s">
        <v>124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150.63999999999999</v>
      </c>
      <c r="BG15" s="152">
        <v>126.96</v>
      </c>
      <c r="BH15" s="152">
        <v>145.32</v>
      </c>
      <c r="BI15" s="152">
        <v>139.27000000000001</v>
      </c>
      <c r="BJ15" s="152" t="s">
        <v>122</v>
      </c>
      <c r="BK15" s="154" t="s">
        <v>122</v>
      </c>
      <c r="BL15" s="152">
        <v>130.68333333333334</v>
      </c>
      <c r="BM15" s="152">
        <v>143.58666666666667</v>
      </c>
      <c r="BN15" s="152">
        <v>140.97333333333333</v>
      </c>
      <c r="BO15" s="155" t="s">
        <v>122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0.2429042904290428</v>
      </c>
      <c r="BG16" s="224">
        <v>0.29247684006922525</v>
      </c>
      <c r="BH16" s="224">
        <v>0.22127909908395665</v>
      </c>
      <c r="BI16" s="224">
        <v>0.16184199549511974</v>
      </c>
      <c r="BJ16" s="224" t="s">
        <v>122</v>
      </c>
      <c r="BK16" s="225" t="s">
        <v>122</v>
      </c>
      <c r="BL16" s="224">
        <v>0.2187577716985824</v>
      </c>
      <c r="BM16" s="224">
        <v>0.26422680714935581</v>
      </c>
      <c r="BN16" s="224">
        <v>0.24968973464925232</v>
      </c>
      <c r="BO16" s="226" t="s">
        <v>122</v>
      </c>
    </row>
    <row r="17" spans="1:67" x14ac:dyDescent="0.3">
      <c r="A17" s="221" t="s">
        <v>125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124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108.32</v>
      </c>
      <c r="BG18" s="152">
        <v>108.12</v>
      </c>
      <c r="BH18" s="152">
        <v>108.18</v>
      </c>
      <c r="BI18" s="152">
        <v>108.19</v>
      </c>
      <c r="BJ18" s="152" t="s">
        <v>122</v>
      </c>
      <c r="BK18" s="154" t="s">
        <v>122</v>
      </c>
      <c r="BL18" s="152">
        <v>106.38</v>
      </c>
      <c r="BM18" s="152">
        <v>107.35333333333334</v>
      </c>
      <c r="BN18" s="152">
        <v>108.20666666666666</v>
      </c>
      <c r="BO18" s="155" t="s">
        <v>122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2.7021901962643396E-2</v>
      </c>
      <c r="BG19" s="224">
        <v>2.5806451612903344E-2</v>
      </c>
      <c r="BH19" s="224">
        <v>2.3559466363894471E-2</v>
      </c>
      <c r="BI19" s="224">
        <v>2.4720591021026622E-2</v>
      </c>
      <c r="BJ19" s="224" t="s">
        <v>122</v>
      </c>
      <c r="BK19" s="225" t="s">
        <v>122</v>
      </c>
      <c r="BL19" s="224">
        <v>2.7296723105645918E-2</v>
      </c>
      <c r="BM19" s="224">
        <v>3.0328235971591237E-2</v>
      </c>
      <c r="BN19" s="224">
        <v>2.5461207985847872E-2</v>
      </c>
      <c r="BO19" s="226" t="s">
        <v>122</v>
      </c>
    </row>
    <row r="20" spans="1:67" x14ac:dyDescent="0.3">
      <c r="A20" s="236" t="s">
        <v>126</v>
      </c>
      <c r="B20" s="222"/>
      <c r="C20" s="222" t="s">
        <v>124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105.19</v>
      </c>
      <c r="BG20" s="152">
        <v>105.2</v>
      </c>
      <c r="BH20" s="152">
        <v>105.32</v>
      </c>
      <c r="BI20" s="152">
        <v>105.16</v>
      </c>
      <c r="BJ20" s="152" t="s">
        <v>122</v>
      </c>
      <c r="BK20" s="154" t="s">
        <v>122</v>
      </c>
      <c r="BL20" s="152">
        <v>103.17666666666666</v>
      </c>
      <c r="BM20" s="152">
        <v>104.25333333333333</v>
      </c>
      <c r="BN20" s="152">
        <v>105.23666666666666</v>
      </c>
      <c r="BO20" s="155" t="s">
        <v>122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3.4113252064490639E-2</v>
      </c>
      <c r="BG21" s="224">
        <v>2.9958879968670544E-2</v>
      </c>
      <c r="BH21" s="224">
        <v>2.7913332032012475E-2</v>
      </c>
      <c r="BI21" s="224">
        <v>2.595121951219511E-2</v>
      </c>
      <c r="BJ21" s="224" t="s">
        <v>122</v>
      </c>
      <c r="BK21" s="225" t="s">
        <v>122</v>
      </c>
      <c r="BL21" s="224">
        <v>2.9330584283861361E-2</v>
      </c>
      <c r="BM21" s="224">
        <v>3.641846439341228E-2</v>
      </c>
      <c r="BN21" s="224">
        <v>3.0654217811438973E-2</v>
      </c>
      <c r="BO21" s="226" t="s">
        <v>122</v>
      </c>
    </row>
    <row r="22" spans="1:67" x14ac:dyDescent="0.3">
      <c r="A22" s="236" t="s">
        <v>127</v>
      </c>
      <c r="B22" s="222"/>
      <c r="C22" s="222" t="s">
        <v>124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112.14</v>
      </c>
      <c r="BG22" s="152">
        <v>111.27</v>
      </c>
      <c r="BH22" s="152">
        <v>111.63</v>
      </c>
      <c r="BI22" s="152">
        <v>111.71</v>
      </c>
      <c r="BJ22" s="152" t="s">
        <v>122</v>
      </c>
      <c r="BK22" s="154" t="s">
        <v>122</v>
      </c>
      <c r="BL22" s="152">
        <v>110.33333333333333</v>
      </c>
      <c r="BM22" s="152">
        <v>111.34333333333332</v>
      </c>
      <c r="BN22" s="152">
        <v>111.67999999999999</v>
      </c>
      <c r="BO22" s="155" t="s">
        <v>122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2.2522111789915301E-2</v>
      </c>
      <c r="BG23" s="224">
        <v>2.157546823356583E-2</v>
      </c>
      <c r="BH23" s="224">
        <v>2.1037226744717828E-2</v>
      </c>
      <c r="BI23" s="224">
        <v>2.2049405306495941E-2</v>
      </c>
      <c r="BJ23" s="224" t="s">
        <v>122</v>
      </c>
      <c r="BK23" s="225" t="s">
        <v>122</v>
      </c>
      <c r="BL23" s="224">
        <v>3.1634720274271395E-2</v>
      </c>
      <c r="BM23" s="224">
        <v>2.8132598725722421E-2</v>
      </c>
      <c r="BN23" s="224">
        <v>2.1712612832398028E-2</v>
      </c>
      <c r="BO23" s="226" t="s">
        <v>122</v>
      </c>
    </row>
    <row r="24" spans="1:67" x14ac:dyDescent="0.3">
      <c r="A24" s="236" t="s">
        <v>128</v>
      </c>
      <c r="B24" s="222"/>
      <c r="C24" s="222" t="s">
        <v>124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111.91</v>
      </c>
      <c r="BG24" s="152">
        <v>112.39</v>
      </c>
      <c r="BH24" s="152">
        <v>111.69</v>
      </c>
      <c r="BI24" s="152">
        <v>111.98</v>
      </c>
      <c r="BJ24" s="152" t="s">
        <v>122</v>
      </c>
      <c r="BK24" s="154" t="s">
        <v>122</v>
      </c>
      <c r="BL24" s="152">
        <v>109.56666666666668</v>
      </c>
      <c r="BM24" s="152">
        <v>110.35333333333334</v>
      </c>
      <c r="BN24" s="152">
        <v>111.99666666666667</v>
      </c>
      <c r="BO24" s="155" t="s">
        <v>122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2.1635932079605597E-2</v>
      </c>
      <c r="BG25" s="224">
        <v>2.8459004392386477E-2</v>
      </c>
      <c r="BH25" s="224">
        <v>2.1586023964145228E-2</v>
      </c>
      <c r="BI25" s="224">
        <v>3.0838626530424306E-2</v>
      </c>
      <c r="BJ25" s="224" t="s">
        <v>122</v>
      </c>
      <c r="BK25" s="225" t="s">
        <v>122</v>
      </c>
      <c r="BL25" s="224">
        <v>1.7867649335769616E-2</v>
      </c>
      <c r="BM25" s="224">
        <v>2.3749149607273198E-2</v>
      </c>
      <c r="BN25" s="224">
        <v>2.3891513027578949E-2</v>
      </c>
      <c r="BO25" s="226" t="s">
        <v>122</v>
      </c>
    </row>
    <row r="26" spans="1:67" x14ac:dyDescent="0.3">
      <c r="A26" s="236" t="s">
        <v>129</v>
      </c>
      <c r="B26" s="222"/>
      <c r="C26" s="222" t="s">
        <v>124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98.96</v>
      </c>
      <c r="BG26" s="152">
        <v>98.57</v>
      </c>
      <c r="BH26" s="152">
        <v>98.99</v>
      </c>
      <c r="BI26" s="152">
        <v>99.18</v>
      </c>
      <c r="BJ26" s="152" t="s">
        <v>122</v>
      </c>
      <c r="BK26" s="154" t="s">
        <v>122</v>
      </c>
      <c r="BL26" s="152">
        <v>99.033333333333346</v>
      </c>
      <c r="BM26" s="152">
        <v>98.993333333333339</v>
      </c>
      <c r="BN26" s="152">
        <v>98.839999999999989</v>
      </c>
      <c r="BO26" s="155" t="s">
        <v>122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-9.7067947563294864E-3</v>
      </c>
      <c r="BG27" s="230">
        <v>-1.3708224934961067E-2</v>
      </c>
      <c r="BH27" s="230">
        <v>-6.2242746712178132E-3</v>
      </c>
      <c r="BI27" s="230">
        <v>-4.7165077772201866E-3</v>
      </c>
      <c r="BJ27" s="230" t="s">
        <v>122</v>
      </c>
      <c r="BK27" s="231" t="s">
        <v>122</v>
      </c>
      <c r="BL27" s="230">
        <v>-1.8813411274608688E-3</v>
      </c>
      <c r="BM27" s="230">
        <v>-7.0547326891571074E-3</v>
      </c>
      <c r="BN27" s="230">
        <v>-9.8837985842127572E-3</v>
      </c>
      <c r="BO27" s="232" t="s">
        <v>122</v>
      </c>
    </row>
    <row r="28" spans="1:67" x14ac:dyDescent="0.3">
      <c r="A28" s="219" t="s">
        <v>139</v>
      </c>
      <c r="B28" s="220" t="s">
        <v>32</v>
      </c>
      <c r="C28" s="220" t="s">
        <v>124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142.12</v>
      </c>
      <c r="BG28" s="167">
        <v>140.05000000000001</v>
      </c>
      <c r="BH28" s="167">
        <v>144.1</v>
      </c>
      <c r="BI28" s="167">
        <v>139.94</v>
      </c>
      <c r="BJ28" s="167" t="s">
        <v>122</v>
      </c>
      <c r="BK28" s="169" t="s">
        <v>122</v>
      </c>
      <c r="BL28" s="167">
        <v>115.93333333333332</v>
      </c>
      <c r="BM28" s="167">
        <v>132.95000000000002</v>
      </c>
      <c r="BN28" s="167">
        <v>142.09</v>
      </c>
      <c r="BO28" s="170" t="s">
        <v>122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0.22707649801415997</v>
      </c>
      <c r="BG29" s="230">
        <v>0.25346818222500672</v>
      </c>
      <c r="BH29" s="230">
        <v>0.22305211339331193</v>
      </c>
      <c r="BI29" s="230">
        <v>0.17212496859033408</v>
      </c>
      <c r="BJ29" s="230" t="s">
        <v>122</v>
      </c>
      <c r="BK29" s="231" t="s">
        <v>122</v>
      </c>
      <c r="BL29" s="230">
        <v>0.28814814814814804</v>
      </c>
      <c r="BM29" s="230">
        <v>0.2321594068582023</v>
      </c>
      <c r="BN29" s="230">
        <v>0.23424153806063064</v>
      </c>
      <c r="BO29" s="232" t="s">
        <v>122</v>
      </c>
    </row>
    <row r="30" spans="1:67" x14ac:dyDescent="0.3">
      <c r="A30" s="221" t="s">
        <v>130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124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145.38999999999999</v>
      </c>
      <c r="BH31" s="152">
        <v>135.30000000000001</v>
      </c>
      <c r="BI31" s="152">
        <v>138.97999999999999</v>
      </c>
      <c r="BJ31" s="152" t="s">
        <v>122</v>
      </c>
      <c r="BK31" s="154" t="s">
        <v>122</v>
      </c>
      <c r="BL31" s="152">
        <v>118.77</v>
      </c>
      <c r="BM31" s="152">
        <v>131.38666666666666</v>
      </c>
      <c r="BN31" s="152">
        <v>141.82</v>
      </c>
      <c r="BO31" s="155" t="s">
        <v>122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0.13364522417153979</v>
      </c>
      <c r="BH32" s="224">
        <v>0.11781229345670852</v>
      </c>
      <c r="BI32" s="224">
        <v>0.10988659958473093</v>
      </c>
      <c r="BJ32" s="224" t="s">
        <v>122</v>
      </c>
      <c r="BK32" s="225" t="s">
        <v>122</v>
      </c>
      <c r="BL32" s="224">
        <v>0.1882941470735367</v>
      </c>
      <c r="BM32" s="224">
        <v>0.13685789276340454</v>
      </c>
      <c r="BN32" s="224">
        <v>0.12923003423839458</v>
      </c>
      <c r="BO32" s="226" t="s">
        <v>122</v>
      </c>
    </row>
    <row r="33" spans="1:67" x14ac:dyDescent="0.3">
      <c r="A33" s="236" t="s">
        <v>131</v>
      </c>
      <c r="B33" s="222"/>
      <c r="C33" s="222" t="s">
        <v>124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155.1</v>
      </c>
      <c r="BH33" s="152">
        <v>139.5</v>
      </c>
      <c r="BI33" s="152">
        <v>145.11000000000001</v>
      </c>
      <c r="BJ33" s="152" t="s">
        <v>122</v>
      </c>
      <c r="BK33" s="154" t="s">
        <v>122</v>
      </c>
      <c r="BL33" s="152">
        <v>119.75666666666666</v>
      </c>
      <c r="BM33" s="152">
        <v>134.21</v>
      </c>
      <c r="BN33" s="152">
        <v>148.70666666666668</v>
      </c>
      <c r="BO33" s="155" t="s">
        <v>122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0.12931411096548701</v>
      </c>
      <c r="BH34" s="224">
        <v>0.12663543853981579</v>
      </c>
      <c r="BI34" s="224">
        <v>0.12619324796274739</v>
      </c>
      <c r="BJ34" s="224" t="s">
        <v>122</v>
      </c>
      <c r="BK34" s="225" t="s">
        <v>122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122</v>
      </c>
    </row>
    <row r="35" spans="1:67" x14ac:dyDescent="0.3">
      <c r="A35" s="236" t="s">
        <v>132</v>
      </c>
      <c r="B35" s="222"/>
      <c r="C35" s="222" t="s">
        <v>124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137.5</v>
      </c>
      <c r="BH35" s="152">
        <v>131.88999999999999</v>
      </c>
      <c r="BI35" s="152">
        <v>133.99</v>
      </c>
      <c r="BJ35" s="152" t="s">
        <v>122</v>
      </c>
      <c r="BK35" s="154" t="s">
        <v>122</v>
      </c>
      <c r="BL35" s="152">
        <v>117.96666666666665</v>
      </c>
      <c r="BM35" s="152">
        <v>129.09</v>
      </c>
      <c r="BN35" s="152">
        <v>136.22333333333333</v>
      </c>
      <c r="BO35" s="155" t="s">
        <v>122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0.13758583602217242</v>
      </c>
      <c r="BH36" s="230">
        <v>0.11027864298341598</v>
      </c>
      <c r="BI36" s="230">
        <v>9.594307214133807E-2</v>
      </c>
      <c r="BJ36" s="230" t="s">
        <v>122</v>
      </c>
      <c r="BK36" s="231" t="s">
        <v>122</v>
      </c>
      <c r="BL36" s="224">
        <v>0.32710841114486056</v>
      </c>
      <c r="BM36" s="224">
        <v>0.15115034777956129</v>
      </c>
      <c r="BN36" s="224">
        <v>0.1258747038404319</v>
      </c>
      <c r="BO36" s="226" t="s">
        <v>122</v>
      </c>
    </row>
    <row r="37" spans="1:67" x14ac:dyDescent="0.3">
      <c r="A37" s="219" t="s">
        <v>140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141</v>
      </c>
      <c r="B38" s="222"/>
      <c r="C38" s="222" t="s">
        <v>142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6210.48</v>
      </c>
      <c r="BH38" s="240">
        <v>5232.7739999999976</v>
      </c>
      <c r="BI38" s="240" t="s">
        <v>122</v>
      </c>
      <c r="BJ38" s="240" t="s">
        <v>122</v>
      </c>
      <c r="BK38" s="241"/>
      <c r="BL38" s="240">
        <v>-13024.483</v>
      </c>
      <c r="BM38" s="240">
        <v>13647.794000000002</v>
      </c>
      <c r="BN38" s="240">
        <v>5728.9979999999987</v>
      </c>
      <c r="BO38" s="242" t="s">
        <v>122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0.87645652078672154</v>
      </c>
      <c r="BH39" s="224">
        <v>0.70675601891505091</v>
      </c>
      <c r="BI39" s="224" t="s">
        <v>122</v>
      </c>
      <c r="BJ39" s="224" t="s">
        <v>122</v>
      </c>
      <c r="BK39" s="225"/>
      <c r="BL39" s="224">
        <v>-23.375953270626638</v>
      </c>
      <c r="BM39" s="224">
        <v>4.4963675823793015</v>
      </c>
      <c r="BN39" s="224">
        <v>1.083182612527898</v>
      </c>
      <c r="BO39" s="226" t="s">
        <v>122</v>
      </c>
    </row>
    <row r="40" spans="1:67" x14ac:dyDescent="0.3">
      <c r="A40" s="236" t="s">
        <v>143</v>
      </c>
      <c r="B40" s="222"/>
      <c r="C40" s="222" t="s">
        <v>142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3725.2710000000006</v>
      </c>
      <c r="BH40" s="240">
        <v>2442.4450000000015</v>
      </c>
      <c r="BI40" s="240" t="s">
        <v>122</v>
      </c>
      <c r="BJ40" s="240" t="s">
        <v>122</v>
      </c>
      <c r="BK40" s="241"/>
      <c r="BL40" s="240">
        <v>3279.886</v>
      </c>
      <c r="BM40" s="240">
        <v>6036.9159999999993</v>
      </c>
      <c r="BN40" s="240">
        <v>3015.8540000000007</v>
      </c>
      <c r="BO40" s="242" t="s">
        <v>122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-0.1125208363757558</v>
      </c>
      <c r="BH41" s="224">
        <v>-3.0620000436577186E-2</v>
      </c>
      <c r="BI41" s="224" t="s">
        <v>122</v>
      </c>
      <c r="BJ41" s="224" t="s">
        <v>122</v>
      </c>
      <c r="BK41" s="225"/>
      <c r="BL41" s="224">
        <v>1.7758123553332572</v>
      </c>
      <c r="BM41" s="224">
        <v>0.5623597783938965</v>
      </c>
      <c r="BN41" s="224">
        <v>-3.555157970185481E-2</v>
      </c>
      <c r="BO41" s="226" t="s">
        <v>122</v>
      </c>
    </row>
    <row r="42" spans="1:67" x14ac:dyDescent="0.3">
      <c r="A42" s="236" t="s">
        <v>144</v>
      </c>
      <c r="B42" s="222"/>
      <c r="C42" s="222" t="s">
        <v>145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793794.19</v>
      </c>
      <c r="BH42" s="240">
        <v>608211.65800000029</v>
      </c>
      <c r="BI42" s="240" t="s">
        <v>122</v>
      </c>
      <c r="BJ42" s="240" t="s">
        <v>122</v>
      </c>
      <c r="BK42" s="241"/>
      <c r="BL42" s="240">
        <v>493027.96400000004</v>
      </c>
      <c r="BM42" s="240">
        <v>1388040.5609999998</v>
      </c>
      <c r="BN42" s="240">
        <v>694434.3483333335</v>
      </c>
      <c r="BO42" s="242" t="s">
        <v>122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0.53014132926713475</v>
      </c>
      <c r="BH43" s="230">
        <v>0.7030025852102938</v>
      </c>
      <c r="BI43" s="230" t="s">
        <v>122</v>
      </c>
      <c r="BJ43" s="230" t="s">
        <v>122</v>
      </c>
      <c r="BK43" s="231"/>
      <c r="BL43" s="230">
        <v>5.4305298396050752</v>
      </c>
      <c r="BM43" s="230">
        <v>2.6105573080654483</v>
      </c>
      <c r="BN43" s="230">
        <v>0.780613059163073</v>
      </c>
      <c r="BO43" s="232" t="s">
        <v>122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>
        <v>116.99</v>
      </c>
      <c r="BJ45" s="152" t="s">
        <v>122</v>
      </c>
      <c r="BK45" s="154" t="s">
        <v>122</v>
      </c>
      <c r="BL45" s="152">
        <v>108.15933333333334</v>
      </c>
      <c r="BM45" s="152">
        <v>113.56</v>
      </c>
      <c r="BN45" s="152">
        <v>114.73866666666667</v>
      </c>
      <c r="BO45" s="155" t="s">
        <v>122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>
        <v>0.10139333458858985</v>
      </c>
      <c r="BJ46" s="290" t="s">
        <v>122</v>
      </c>
      <c r="BK46" s="245" t="s">
        <v>122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122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>
        <v>127.898</v>
      </c>
      <c r="BJ47" s="152" t="s">
        <v>122</v>
      </c>
      <c r="BK47" s="154" t="s">
        <v>122</v>
      </c>
      <c r="BL47" s="152">
        <v>112.22566666666667</v>
      </c>
      <c r="BM47" s="152">
        <v>120.63266666666668</v>
      </c>
      <c r="BN47" s="152">
        <v>124.327</v>
      </c>
      <c r="BO47" s="155" t="s">
        <v>122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>
        <v>0.18584382591280815</v>
      </c>
      <c r="BJ48" s="290" t="s">
        <v>122</v>
      </c>
      <c r="BK48" s="245" t="s">
        <v>122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122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>
        <v>128.249</v>
      </c>
      <c r="BJ49" s="152" t="s">
        <v>122</v>
      </c>
      <c r="BK49" s="154" t="s">
        <v>122</v>
      </c>
      <c r="BL49" s="152">
        <v>125.843</v>
      </c>
      <c r="BM49" s="152">
        <v>127.13033333333334</v>
      </c>
      <c r="BN49" s="152">
        <v>128.03533333333334</v>
      </c>
      <c r="BO49" s="155" t="s">
        <v>122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>
        <v>2.9665847744753081E-2</v>
      </c>
      <c r="BJ50" s="290" t="s">
        <v>122</v>
      </c>
      <c r="BK50" s="245" t="s">
        <v>122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122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>
        <v>88.444999999999993</v>
      </c>
      <c r="BJ51" s="152" t="s">
        <v>122</v>
      </c>
      <c r="BK51" s="154" t="s">
        <v>122</v>
      </c>
      <c r="BL51" s="152">
        <v>76.576999999999998</v>
      </c>
      <c r="BM51" s="152">
        <v>86.308666666666667</v>
      </c>
      <c r="BN51" s="152">
        <v>77.201333333333352</v>
      </c>
      <c r="BO51" s="155" t="s">
        <v>122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>
        <v>1.9456643267978108E-2</v>
      </c>
      <c r="BJ52" s="290" t="s">
        <v>122</v>
      </c>
      <c r="BK52" s="245" t="s">
        <v>122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122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>
        <v>132.33099999999999</v>
      </c>
      <c r="BJ53" s="152" t="s">
        <v>122</v>
      </c>
      <c r="BK53" s="154" t="s">
        <v>122</v>
      </c>
      <c r="BL53" s="152">
        <v>114.32133333333333</v>
      </c>
      <c r="BM53" s="152">
        <v>122.85299999999999</v>
      </c>
      <c r="BN53" s="152">
        <v>127.48099999999999</v>
      </c>
      <c r="BO53" s="155" t="s">
        <v>122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>
        <v>0.18485920222053082</v>
      </c>
      <c r="BJ54" s="290" t="s">
        <v>122</v>
      </c>
      <c r="BK54" s="245" t="s">
        <v>122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122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>
        <v>111.095</v>
      </c>
      <c r="BJ55" s="152" t="s">
        <v>122</v>
      </c>
      <c r="BK55" s="154" t="s">
        <v>122</v>
      </c>
      <c r="BL55" s="152">
        <v>102.62466666666666</v>
      </c>
      <c r="BM55" s="152">
        <v>106.48433333333332</v>
      </c>
      <c r="BN55" s="152">
        <v>108.92966666666666</v>
      </c>
      <c r="BO55" s="155" t="s">
        <v>122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>
        <v>0.12205837794162193</v>
      </c>
      <c r="BJ56" s="290" t="s">
        <v>122</v>
      </c>
      <c r="BK56" s="245" t="s">
        <v>122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122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>
        <v>104.51900000000001</v>
      </c>
      <c r="BJ57" s="152" t="s">
        <v>122</v>
      </c>
      <c r="BK57" s="154" t="s">
        <v>122</v>
      </c>
      <c r="BL57" s="152">
        <v>108.50133333333333</v>
      </c>
      <c r="BM57" s="152">
        <v>107.37533333333333</v>
      </c>
      <c r="BN57" s="152">
        <v>104.09699999999999</v>
      </c>
      <c r="BO57" s="155" t="s">
        <v>122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>
        <v>-3.2141864987498679E-2</v>
      </c>
      <c r="BJ58" s="290" t="s">
        <v>122</v>
      </c>
      <c r="BK58" s="245" t="s">
        <v>122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122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>
        <v>116.78400000000001</v>
      </c>
      <c r="BJ59" s="152" t="s">
        <v>122</v>
      </c>
      <c r="BK59" s="154" t="s">
        <v>122</v>
      </c>
      <c r="BL59" s="152">
        <v>110.37566666666665</v>
      </c>
      <c r="BM59" s="152">
        <v>116.69533333333334</v>
      </c>
      <c r="BN59" s="152">
        <v>116.90233333333333</v>
      </c>
      <c r="BO59" s="155" t="s">
        <v>122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>
        <v>9.9360814843404477E-2</v>
      </c>
      <c r="BJ60" s="290" t="s">
        <v>122</v>
      </c>
      <c r="BK60" s="245" t="s">
        <v>122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122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>
        <v>109.51</v>
      </c>
      <c r="BJ61" s="152" t="s">
        <v>122</v>
      </c>
      <c r="BK61" s="154" t="s">
        <v>122</v>
      </c>
      <c r="BL61" s="152">
        <v>108.82466666666669</v>
      </c>
      <c r="BM61" s="152">
        <v>110.18433333333333</v>
      </c>
      <c r="BN61" s="152">
        <v>109.95300000000002</v>
      </c>
      <c r="BO61" s="155" t="s">
        <v>122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>
        <v>1.4432340299392478E-2</v>
      </c>
      <c r="BJ62" s="290" t="s">
        <v>122</v>
      </c>
      <c r="BK62" s="245" t="s">
        <v>122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122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>
        <v>103.56699999999999</v>
      </c>
      <c r="BJ63" s="152" t="s">
        <v>122</v>
      </c>
      <c r="BK63" s="154" t="s">
        <v>122</v>
      </c>
      <c r="BL63" s="152">
        <v>102.11233333333332</v>
      </c>
      <c r="BM63" s="152">
        <v>103.742</v>
      </c>
      <c r="BN63" s="152">
        <v>103.55833333333334</v>
      </c>
      <c r="BO63" s="155" t="s">
        <v>122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>
        <v>3.3902027532918454E-2</v>
      </c>
      <c r="BJ64" s="290" t="s">
        <v>122</v>
      </c>
      <c r="BK64" s="245" t="s">
        <v>122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122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>
        <v>108.09</v>
      </c>
      <c r="BJ65" s="152" t="s">
        <v>122</v>
      </c>
      <c r="BK65" s="154" t="s">
        <v>122</v>
      </c>
      <c r="BL65" s="152">
        <v>105.60533333333335</v>
      </c>
      <c r="BM65" s="152">
        <v>105.65866666666666</v>
      </c>
      <c r="BN65" s="152">
        <v>105.72733333333332</v>
      </c>
      <c r="BO65" s="155" t="s">
        <v>122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>
        <v>2.5055003414005059E-2</v>
      </c>
      <c r="BJ66" s="290" t="s">
        <v>122</v>
      </c>
      <c r="BK66" s="245" t="s">
        <v>122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122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>
        <v>134.55699999999999</v>
      </c>
      <c r="BJ67" s="152" t="s">
        <v>122</v>
      </c>
      <c r="BK67" s="154" t="s">
        <v>122</v>
      </c>
      <c r="BL67" s="152">
        <v>118.53866666666666</v>
      </c>
      <c r="BM67" s="152">
        <v>127.62133333333334</v>
      </c>
      <c r="BN67" s="152">
        <v>134.28466666666668</v>
      </c>
      <c r="BO67" s="155" t="s">
        <v>122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>
        <v>0.16290144155978822</v>
      </c>
      <c r="BJ68" s="290" t="s">
        <v>122</v>
      </c>
      <c r="BK68" s="245" t="s">
        <v>122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122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>
        <v>109.033</v>
      </c>
      <c r="BJ69" s="152" t="s">
        <v>122</v>
      </c>
      <c r="BK69" s="154" t="s">
        <v>122</v>
      </c>
      <c r="BL69" s="152">
        <v>107.00733333333334</v>
      </c>
      <c r="BM69" s="152">
        <v>108.029</v>
      </c>
      <c r="BN69" s="152">
        <v>108.62966666666667</v>
      </c>
      <c r="BO69" s="155" t="s">
        <v>122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>
        <v>2.5912927295138388E-2</v>
      </c>
      <c r="BJ70" s="178" t="s">
        <v>122</v>
      </c>
      <c r="BK70" s="190" t="s">
        <v>122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122</v>
      </c>
    </row>
    <row r="71" spans="1:67" x14ac:dyDescent="0.3">
      <c r="A71" s="221" t="s">
        <v>133</v>
      </c>
      <c r="B71" s="220" t="s">
        <v>134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>
        <v>289125</v>
      </c>
      <c r="BJ71" s="181" t="s">
        <v>122</v>
      </c>
      <c r="BK71" s="183" t="s">
        <v>122</v>
      </c>
      <c r="BL71" s="181">
        <v>342127.66666666669</v>
      </c>
      <c r="BM71" s="181">
        <v>297760.66666666669</v>
      </c>
      <c r="BN71" s="181">
        <v>282517.66666666669</v>
      </c>
      <c r="BO71" s="184" t="s">
        <v>122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>
        <v>-0.17784438119016002</v>
      </c>
      <c r="BJ72" s="290" t="s">
        <v>122</v>
      </c>
      <c r="BK72" s="245" t="s">
        <v>122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122</v>
      </c>
    </row>
    <row r="73" spans="1:67" x14ac:dyDescent="0.3">
      <c r="A73" s="221" t="s">
        <v>135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>
        <v>456116</v>
      </c>
      <c r="BJ73" s="296" t="s">
        <v>122</v>
      </c>
      <c r="BK73" s="188" t="s">
        <v>122</v>
      </c>
      <c r="BL73" s="296">
        <v>515198.66666666669</v>
      </c>
      <c r="BM73" s="186">
        <v>474908</v>
      </c>
      <c r="BN73" s="186">
        <v>450104</v>
      </c>
      <c r="BO73" s="189" t="s">
        <v>122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>
        <v>-0.14272450301003847</v>
      </c>
      <c r="BJ74" s="290" t="s">
        <v>122</v>
      </c>
      <c r="BK74" s="245" t="s">
        <v>122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122</v>
      </c>
    </row>
    <row r="75" spans="1:67" x14ac:dyDescent="0.3">
      <c r="A75" s="221" t="s">
        <v>136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>
        <v>17540</v>
      </c>
      <c r="BJ75" s="296" t="s">
        <v>122</v>
      </c>
      <c r="BK75" s="188" t="s">
        <v>122</v>
      </c>
      <c r="BL75" s="296">
        <v>17698.333333333332</v>
      </c>
      <c r="BM75" s="186">
        <v>21270.666666666668</v>
      </c>
      <c r="BN75" s="186">
        <v>20595</v>
      </c>
      <c r="BO75" s="189" t="s">
        <v>122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>
        <v>-0.25696856731339496</v>
      </c>
      <c r="BJ76" s="178" t="s">
        <v>122</v>
      </c>
      <c r="BK76" s="190" t="s">
        <v>122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122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122</v>
      </c>
      <c r="BJ77" s="296" t="s">
        <v>122</v>
      </c>
      <c r="BK77" s="188" t="s">
        <v>122</v>
      </c>
      <c r="BL77" s="296">
        <v>13480</v>
      </c>
      <c r="BM77" s="186">
        <v>11074</v>
      </c>
      <c r="BN77" s="186">
        <v>10585</v>
      </c>
      <c r="BO77" s="189" t="s">
        <v>122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122</v>
      </c>
      <c r="BJ78" s="290" t="s">
        <v>122</v>
      </c>
      <c r="BK78" s="245" t="s">
        <v>122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122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122</v>
      </c>
      <c r="BJ79" s="296" t="s">
        <v>122</v>
      </c>
      <c r="BK79" s="188" t="s">
        <v>122</v>
      </c>
      <c r="BL79" s="296">
        <v>4406</v>
      </c>
      <c r="BM79" s="186">
        <v>2519</v>
      </c>
      <c r="BN79" s="186">
        <v>2767</v>
      </c>
      <c r="BO79" s="189" t="s">
        <v>122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122</v>
      </c>
      <c r="BJ80" s="290" t="s">
        <v>122</v>
      </c>
      <c r="BK80" s="245" t="s">
        <v>122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122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>
        <v>14848</v>
      </c>
      <c r="BJ81" s="194">
        <v>17283</v>
      </c>
      <c r="BK81" s="196"/>
      <c r="BL81" s="194">
        <v>42476</v>
      </c>
      <c r="BM81" s="194">
        <v>47506</v>
      </c>
      <c r="BN81" s="194">
        <v>44822</v>
      </c>
      <c r="BO81" s="197" t="s">
        <v>122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>
        <v>0.10607866507747318</v>
      </c>
      <c r="BJ82" s="224">
        <v>0.2402583423035522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122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>
        <v>35292</v>
      </c>
      <c r="BJ83" s="200" t="s">
        <v>122</v>
      </c>
      <c r="BK83" s="202"/>
      <c r="BL83" s="200">
        <v>68584</v>
      </c>
      <c r="BM83" s="200">
        <v>84441</v>
      </c>
      <c r="BN83" s="200">
        <v>61712</v>
      </c>
      <c r="BO83" s="248" t="s">
        <v>122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>
        <v>0.12815267077965672</v>
      </c>
      <c r="BJ84" s="230" t="s">
        <v>122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122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>
        <v>92084</v>
      </c>
      <c r="BJ86" s="240" t="s">
        <v>122</v>
      </c>
      <c r="BK86" s="241" t="s">
        <v>122</v>
      </c>
      <c r="BL86" s="240">
        <v>254581</v>
      </c>
      <c r="BM86" s="240">
        <v>250624</v>
      </c>
      <c r="BN86" s="240">
        <v>302247</v>
      </c>
      <c r="BO86" s="242" t="s">
        <v>122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>
        <v>-8.0682515915676545E-3</v>
      </c>
      <c r="BJ87" s="299" t="s">
        <v>122</v>
      </c>
      <c r="BK87" s="300" t="s">
        <v>122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122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>
        <v>409495</v>
      </c>
      <c r="BJ88" s="240" t="s">
        <v>122</v>
      </c>
      <c r="BK88" s="241" t="s">
        <v>122</v>
      </c>
      <c r="BL88" s="240">
        <v>1245249</v>
      </c>
      <c r="BM88" s="240">
        <v>1130835</v>
      </c>
      <c r="BN88" s="240">
        <v>1238293</v>
      </c>
      <c r="BO88" s="242" t="s">
        <v>122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>
        <v>-2.6518483299655296E-2</v>
      </c>
      <c r="BJ89" s="299" t="s">
        <v>122</v>
      </c>
      <c r="BK89" s="300" t="s">
        <v>122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122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>
        <v>143710</v>
      </c>
      <c r="BJ90" s="240" t="s">
        <v>122</v>
      </c>
      <c r="BK90" s="241" t="s">
        <v>122</v>
      </c>
      <c r="BL90" s="240">
        <v>254746</v>
      </c>
      <c r="BM90" s="240">
        <v>400837</v>
      </c>
      <c r="BN90" s="240">
        <v>470534</v>
      </c>
      <c r="BO90" s="242" t="s">
        <v>122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>
        <v>0.39401111639231357</v>
      </c>
      <c r="BJ91" s="297" t="s">
        <v>122</v>
      </c>
      <c r="BK91" s="301" t="s">
        <v>122</v>
      </c>
      <c r="BL91" s="178">
        <v>2.3079600051941305</v>
      </c>
      <c r="BM91" s="178">
        <v>1.773094883946176</v>
      </c>
      <c r="BN91" s="178">
        <v>0.67666416046351696</v>
      </c>
      <c r="BO91" s="191" t="s">
        <v>122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>
        <v>6172.3</v>
      </c>
      <c r="BJ93" s="240" t="s">
        <v>122</v>
      </c>
      <c r="BK93" s="241" t="s">
        <v>122</v>
      </c>
      <c r="BL93" s="240">
        <v>14323.599999999999</v>
      </c>
      <c r="BM93" s="240">
        <v>17474</v>
      </c>
      <c r="BN93" s="240">
        <v>20115.900000000001</v>
      </c>
      <c r="BO93" s="242" t="s">
        <v>122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>
        <v>0.18370282295182563</v>
      </c>
      <c r="BJ94" s="224" t="s">
        <v>122</v>
      </c>
      <c r="BK94" s="225" t="s">
        <v>122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122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>
        <v>176068</v>
      </c>
      <c r="BJ95" s="240" t="s">
        <v>122</v>
      </c>
      <c r="BK95" s="241" t="s">
        <v>122</v>
      </c>
      <c r="BL95" s="240">
        <v>405547</v>
      </c>
      <c r="BM95" s="240">
        <v>480467</v>
      </c>
      <c r="BN95" s="240">
        <v>534897</v>
      </c>
      <c r="BO95" s="242" t="s">
        <v>122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>
        <v>0.22248220795000867</v>
      </c>
      <c r="BJ96" s="224" t="s">
        <v>122</v>
      </c>
      <c r="BK96" s="225" t="s">
        <v>122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122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>
        <v>35.056341867914668</v>
      </c>
      <c r="BJ97" s="240" t="s">
        <v>122</v>
      </c>
      <c r="BK97" s="241" t="s">
        <v>122</v>
      </c>
      <c r="BL97" s="240">
        <v>35.31921084362601</v>
      </c>
      <c r="BM97" s="240">
        <v>36.368782871664443</v>
      </c>
      <c r="BN97" s="240">
        <v>37.607053320545823</v>
      </c>
      <c r="BO97" s="242" t="s">
        <v>122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>
        <v>-3.1721839995702474E-2</v>
      </c>
      <c r="BJ98" s="224" t="s">
        <v>122</v>
      </c>
      <c r="BK98" s="225" t="s">
        <v>122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122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>
        <v>5455.2</v>
      </c>
      <c r="BJ99" s="240" t="s">
        <v>122</v>
      </c>
      <c r="BK99" s="241" t="s">
        <v>122</v>
      </c>
      <c r="BL99" s="240">
        <v>13392.399999999998</v>
      </c>
      <c r="BM99" s="240">
        <v>15472.5</v>
      </c>
      <c r="BN99" s="240">
        <v>17036.2</v>
      </c>
      <c r="BO99" s="242" t="s">
        <v>122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>
        <v>0.15706195516151589</v>
      </c>
      <c r="BJ100" s="224" t="s">
        <v>122</v>
      </c>
      <c r="BK100" s="225" t="s">
        <v>122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122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>
        <v>160055</v>
      </c>
      <c r="BJ101" s="240" t="s">
        <v>122</v>
      </c>
      <c r="BK101" s="241" t="s">
        <v>122</v>
      </c>
      <c r="BL101" s="240">
        <v>383800</v>
      </c>
      <c r="BM101" s="240">
        <v>437543</v>
      </c>
      <c r="BN101" s="240">
        <v>470779</v>
      </c>
      <c r="BO101" s="242" t="s">
        <v>122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>
        <v>0.19813305186881958</v>
      </c>
      <c r="BJ102" s="224" t="s">
        <v>122</v>
      </c>
      <c r="BK102" s="225" t="s">
        <v>122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122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>
        <v>34.083283871169286</v>
      </c>
      <c r="BJ103" s="240" t="s">
        <v>122</v>
      </c>
      <c r="BK103" s="241" t="s">
        <v>122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122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>
        <v>-3.4279245233442154E-2</v>
      </c>
      <c r="BJ104" s="224" t="s">
        <v>122</v>
      </c>
      <c r="BK104" s="225" t="s">
        <v>122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122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>
        <v>4996.5</v>
      </c>
      <c r="BJ105" s="240" t="s">
        <v>122</v>
      </c>
      <c r="BK105" s="241" t="s">
        <v>122</v>
      </c>
      <c r="BL105" s="240">
        <v>12276.099999999999</v>
      </c>
      <c r="BM105" s="240">
        <v>14132.300000000001</v>
      </c>
      <c r="BN105" s="240">
        <v>15568.5</v>
      </c>
      <c r="BO105" s="242" t="s">
        <v>122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>
        <v>0.15124075482131738</v>
      </c>
      <c r="BJ106" s="224" t="s">
        <v>122</v>
      </c>
      <c r="BK106" s="225" t="s">
        <v>122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122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>
        <v>147998</v>
      </c>
      <c r="BJ107" s="240" t="s">
        <v>122</v>
      </c>
      <c r="BK107" s="241" t="s">
        <v>122</v>
      </c>
      <c r="BL107" s="240">
        <v>354153</v>
      </c>
      <c r="BM107" s="240">
        <v>405002</v>
      </c>
      <c r="BN107" s="240">
        <v>436297</v>
      </c>
      <c r="BO107" s="242" t="s">
        <v>122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>
        <v>0.19681384441209768</v>
      </c>
      <c r="BJ108" s="224" t="s">
        <v>122</v>
      </c>
      <c r="BK108" s="225" t="s">
        <v>122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122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>
        <v>33.760591359342691</v>
      </c>
      <c r="BJ109" s="240" t="s">
        <v>122</v>
      </c>
      <c r="BK109" s="241" t="s">
        <v>122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122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>
        <v>-3.8078678487519474E-2</v>
      </c>
      <c r="BJ110" s="224" t="s">
        <v>122</v>
      </c>
      <c r="BK110" s="225" t="s">
        <v>122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122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>
        <v>458.7</v>
      </c>
      <c r="BJ111" s="240" t="s">
        <v>122</v>
      </c>
      <c r="BK111" s="241" t="s">
        <v>122</v>
      </c>
      <c r="BL111" s="240">
        <v>1116.3</v>
      </c>
      <c r="BM111" s="240">
        <v>1340.2</v>
      </c>
      <c r="BN111" s="240">
        <v>1467.7</v>
      </c>
      <c r="BO111" s="242" t="s">
        <v>122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>
        <v>0.22450613988254128</v>
      </c>
      <c r="BJ112" s="224" t="s">
        <v>122</v>
      </c>
      <c r="BK112" s="225" t="s">
        <v>122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122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>
        <v>12057</v>
      </c>
      <c r="BJ113" s="240" t="s">
        <v>122</v>
      </c>
      <c r="BK113" s="241" t="s">
        <v>122</v>
      </c>
      <c r="BL113" s="240">
        <v>29647</v>
      </c>
      <c r="BM113" s="240">
        <v>32541</v>
      </c>
      <c r="BN113" s="240">
        <v>34482</v>
      </c>
      <c r="BO113" s="242" t="s">
        <v>122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>
        <v>0.21456633423995164</v>
      </c>
      <c r="BJ114" s="224" t="s">
        <v>122</v>
      </c>
      <c r="BK114" s="225" t="s">
        <v>122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122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>
        <v>38.044289624284644</v>
      </c>
      <c r="BJ115" s="240" t="s">
        <v>122</v>
      </c>
      <c r="BK115" s="241" t="s">
        <v>122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122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>
        <v>8.1838310204848715E-3</v>
      </c>
      <c r="BJ116" s="224" t="s">
        <v>122</v>
      </c>
      <c r="BK116" s="225" t="s">
        <v>122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122</v>
      </c>
    </row>
    <row r="117" spans="1:67" x14ac:dyDescent="0.3">
      <c r="A117" s="236" t="s">
        <v>173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>
        <v>717.1</v>
      </c>
      <c r="BJ117" s="240" t="s">
        <v>122</v>
      </c>
      <c r="BK117" s="241" t="s">
        <v>122</v>
      </c>
      <c r="BL117" s="240">
        <v>931.19999999999993</v>
      </c>
      <c r="BM117" s="240">
        <v>2001.5</v>
      </c>
      <c r="BN117" s="240">
        <v>3079.7</v>
      </c>
      <c r="BO117" s="242" t="s">
        <v>122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>
        <v>0.43506103662197326</v>
      </c>
      <c r="BJ118" s="224" t="s">
        <v>122</v>
      </c>
      <c r="BK118" s="225" t="s">
        <v>122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122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>
        <v>16013</v>
      </c>
      <c r="BJ119" s="240" t="s">
        <v>122</v>
      </c>
      <c r="BK119" s="241" t="s">
        <v>122</v>
      </c>
      <c r="BL119" s="240">
        <v>21747</v>
      </c>
      <c r="BM119" s="240">
        <v>42924</v>
      </c>
      <c r="BN119" s="240">
        <v>64118</v>
      </c>
      <c r="BO119" s="242" t="s">
        <v>122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>
        <v>0.53410615060356392</v>
      </c>
      <c r="BJ120" s="224" t="s">
        <v>122</v>
      </c>
      <c r="BK120" s="225" t="s">
        <v>122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122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>
        <v>44.782364328982702</v>
      </c>
      <c r="BJ121" s="240" t="s">
        <v>122</v>
      </c>
      <c r="BK121" s="241" t="s">
        <v>122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122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>
        <v>-6.4562099527873798E-2</v>
      </c>
      <c r="BJ122" s="230" t="s">
        <v>122</v>
      </c>
      <c r="BK122" s="231" t="s">
        <v>122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122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>
        <v>2617.8000000000002</v>
      </c>
      <c r="BJ124" s="240" t="s">
        <v>122</v>
      </c>
      <c r="BK124" s="241" t="s">
        <v>122</v>
      </c>
      <c r="BL124" s="240">
        <v>6790.9</v>
      </c>
      <c r="BM124" s="240">
        <v>7582.5</v>
      </c>
      <c r="BN124" s="240">
        <v>8274.2000000000007</v>
      </c>
      <c r="BO124" s="242" t="s">
        <v>122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>
        <v>5.3652646407727989E-2</v>
      </c>
      <c r="BJ125" s="224" t="s">
        <v>122</v>
      </c>
      <c r="BK125" s="225" t="s">
        <v>122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122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>
        <v>33784</v>
      </c>
      <c r="BJ126" s="240" t="s">
        <v>122</v>
      </c>
      <c r="BK126" s="241" t="s">
        <v>122</v>
      </c>
      <c r="BL126" s="240">
        <v>88483</v>
      </c>
      <c r="BM126" s="240">
        <v>98728</v>
      </c>
      <c r="BN126" s="240">
        <v>103777</v>
      </c>
      <c r="BO126" s="242" t="s">
        <v>122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>
        <v>3.1856082587581318E-2</v>
      </c>
      <c r="BJ127" s="224" t="s">
        <v>122</v>
      </c>
      <c r="BK127" s="225" t="s">
        <v>122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122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>
        <v>77.486384087141843</v>
      </c>
      <c r="BJ128" s="240" t="s">
        <v>122</v>
      </c>
      <c r="BK128" s="241" t="s">
        <v>122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122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>
        <v>2.1123647171306506E-2</v>
      </c>
      <c r="BJ129" s="224" t="s">
        <v>122</v>
      </c>
      <c r="BK129" s="225" t="s">
        <v>122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122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>
        <v>2477.1000000000004</v>
      </c>
      <c r="BJ130" s="240" t="s">
        <v>122</v>
      </c>
      <c r="BK130" s="241" t="s">
        <v>122</v>
      </c>
      <c r="BL130" s="240">
        <v>6494.7000000000007</v>
      </c>
      <c r="BM130" s="240">
        <v>7176.4</v>
      </c>
      <c r="BN130" s="240">
        <v>7600.7</v>
      </c>
      <c r="BO130" s="242" t="s">
        <v>122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>
        <v>4.7576757168231606E-2</v>
      </c>
      <c r="BJ131" s="224" t="s">
        <v>122</v>
      </c>
      <c r="BK131" s="225" t="s">
        <v>122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122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>
        <v>32656</v>
      </c>
      <c r="BJ132" s="240" t="s">
        <v>122</v>
      </c>
      <c r="BK132" s="241" t="s">
        <v>122</v>
      </c>
      <c r="BL132" s="240">
        <v>86083</v>
      </c>
      <c r="BM132" s="240">
        <v>95411</v>
      </c>
      <c r="BN132" s="240">
        <v>98413</v>
      </c>
      <c r="BO132" s="242" t="s">
        <v>122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>
        <v>2.8243962341383544E-2</v>
      </c>
      <c r="BJ133" s="224" t="s">
        <v>122</v>
      </c>
      <c r="BK133" s="225" t="s">
        <v>122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122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>
        <v>75.854360607545331</v>
      </c>
      <c r="BJ134" s="240" t="s">
        <v>122</v>
      </c>
      <c r="BK134" s="241" t="s">
        <v>122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122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>
        <v>1.8801758663212553E-2</v>
      </c>
      <c r="BJ135" s="224" t="s">
        <v>122</v>
      </c>
      <c r="BK135" s="225" t="s">
        <v>122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122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>
        <v>2446.3000000000002</v>
      </c>
      <c r="BJ136" s="240" t="s">
        <v>122</v>
      </c>
      <c r="BK136" s="241" t="s">
        <v>122</v>
      </c>
      <c r="BL136" s="240">
        <v>6424</v>
      </c>
      <c r="BM136" s="240">
        <v>7087.9</v>
      </c>
      <c r="BN136" s="240">
        <v>7505.5</v>
      </c>
      <c r="BO136" s="242" t="s">
        <v>122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>
        <v>4.7800573949543998E-2</v>
      </c>
      <c r="BJ137" s="224" t="s">
        <v>122</v>
      </c>
      <c r="BK137" s="225" t="s">
        <v>122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122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>
        <v>32404</v>
      </c>
      <c r="BJ138" s="240" t="s">
        <v>122</v>
      </c>
      <c r="BK138" s="241" t="s">
        <v>122</v>
      </c>
      <c r="BL138" s="240">
        <v>85521</v>
      </c>
      <c r="BM138" s="240">
        <v>94694</v>
      </c>
      <c r="BN138" s="240">
        <v>97652</v>
      </c>
      <c r="BO138" s="242" t="s">
        <v>122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>
        <v>2.7980458092760611E-2</v>
      </c>
      <c r="BJ139" s="224" t="s">
        <v>122</v>
      </c>
      <c r="BK139" s="225" t="s">
        <v>122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122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>
        <v>75.493766201703494</v>
      </c>
      <c r="BJ140" s="240" t="s">
        <v>122</v>
      </c>
      <c r="BK140" s="241" t="s">
        <v>122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122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>
        <v>1.92806348610517E-2</v>
      </c>
      <c r="BJ141" s="224" t="s">
        <v>122</v>
      </c>
      <c r="BK141" s="225" t="s">
        <v>122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122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>
        <v>30.8</v>
      </c>
      <c r="BJ142" s="240" t="s">
        <v>122</v>
      </c>
      <c r="BK142" s="241" t="s">
        <v>122</v>
      </c>
      <c r="BL142" s="240">
        <v>70.699999999999989</v>
      </c>
      <c r="BM142" s="240">
        <v>88.5</v>
      </c>
      <c r="BN142" s="240">
        <v>95.2</v>
      </c>
      <c r="BO142" s="242" t="s">
        <v>122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>
        <v>3.0100334448160609E-2</v>
      </c>
      <c r="BJ143" s="224" t="s">
        <v>122</v>
      </c>
      <c r="BK143" s="225" t="s">
        <v>122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122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>
        <v>252</v>
      </c>
      <c r="BJ144" s="240" t="s">
        <v>122</v>
      </c>
      <c r="BK144" s="241" t="s">
        <v>122</v>
      </c>
      <c r="BL144" s="240">
        <v>562</v>
      </c>
      <c r="BM144" s="240">
        <v>717</v>
      </c>
      <c r="BN144" s="240">
        <v>761</v>
      </c>
      <c r="BO144" s="242" t="s">
        <v>122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>
        <v>6.3291139240506333E-2</v>
      </c>
      <c r="BJ145" s="224" t="s">
        <v>122</v>
      </c>
      <c r="BK145" s="225" t="s">
        <v>122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122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>
        <v>122.22222222222223</v>
      </c>
      <c r="BJ146" s="240" t="s">
        <v>122</v>
      </c>
      <c r="BK146" s="241" t="s">
        <v>122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122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>
        <v>-3.1215161649944225E-2</v>
      </c>
      <c r="BJ147" s="224" t="s">
        <v>122</v>
      </c>
      <c r="BK147" s="225" t="s">
        <v>122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122</v>
      </c>
    </row>
    <row r="148" spans="1:67" ht="24.6" x14ac:dyDescent="0.3">
      <c r="A148" s="213" t="s">
        <v>137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>
        <v>140.69999999999999</v>
      </c>
      <c r="BJ148" s="240" t="s">
        <v>122</v>
      </c>
      <c r="BK148" s="241" t="s">
        <v>122</v>
      </c>
      <c r="BL148" s="240">
        <v>296.2</v>
      </c>
      <c r="BM148" s="240">
        <v>406.1</v>
      </c>
      <c r="BN148" s="240">
        <v>673.5</v>
      </c>
      <c r="BO148" s="242" t="s">
        <v>122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>
        <v>0.17347789824854029</v>
      </c>
      <c r="BJ149" s="224" t="s">
        <v>122</v>
      </c>
      <c r="BK149" s="225" t="s">
        <v>122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122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>
        <v>1128</v>
      </c>
      <c r="BJ150" s="240" t="s">
        <v>122</v>
      </c>
      <c r="BK150" s="241" t="s">
        <v>122</v>
      </c>
      <c r="BL150" s="240">
        <v>2400</v>
      </c>
      <c r="BM150" s="240">
        <v>3317</v>
      </c>
      <c r="BN150" s="240">
        <v>5364</v>
      </c>
      <c r="BO150" s="242" t="s">
        <v>122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>
        <v>0.14867617107942974</v>
      </c>
      <c r="BJ151" s="224" t="s">
        <v>122</v>
      </c>
      <c r="BK151" s="225" t="s">
        <v>122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122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>
        <v>124.73404255319149</v>
      </c>
      <c r="BJ152" s="240" t="s">
        <v>122</v>
      </c>
      <c r="BK152" s="241" t="s">
        <v>122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122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>
        <v>2.159157453906619E-2</v>
      </c>
      <c r="BJ153" s="230" t="s">
        <v>122</v>
      </c>
      <c r="BK153" s="231" t="s">
        <v>122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122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138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D1" activePane="topRight" state="frozen"/>
      <selection pane="topRight" activeCell="W11" sqref="W11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23" t="s">
        <v>183</v>
      </c>
      <c r="B7" s="423"/>
      <c r="C7" s="423"/>
      <c r="D7" s="423"/>
      <c r="E7" s="423"/>
      <c r="F7" s="423"/>
      <c r="G7" s="423"/>
      <c r="H7" s="423"/>
      <c r="I7" s="423"/>
      <c r="J7" s="423"/>
      <c r="K7" s="423"/>
    </row>
    <row r="8" spans="1:19" x14ac:dyDescent="0.3">
      <c r="H8" s="431"/>
      <c r="I8" s="431"/>
      <c r="J8" s="431"/>
      <c r="K8" s="431"/>
      <c r="L8" s="431"/>
      <c r="M8" s="431"/>
      <c r="N8" s="431"/>
      <c r="O8" s="431"/>
    </row>
    <row r="9" spans="1:19" ht="23.25" customHeight="1" thickBot="1" x14ac:dyDescent="0.35">
      <c r="A9" s="424"/>
      <c r="B9" s="101"/>
      <c r="C9" s="102"/>
      <c r="D9" s="427" t="s">
        <v>25</v>
      </c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S9" s="428"/>
    </row>
    <row r="10" spans="1:19" s="104" customFormat="1" ht="23.25" customHeight="1" thickBot="1" x14ac:dyDescent="0.35">
      <c r="A10" s="425"/>
      <c r="B10" s="103"/>
      <c r="C10" s="117"/>
      <c r="D10" s="419">
        <v>2019</v>
      </c>
      <c r="E10" s="420"/>
      <c r="F10" s="420"/>
      <c r="G10" s="421"/>
      <c r="H10" s="419">
        <v>2020</v>
      </c>
      <c r="I10" s="420"/>
      <c r="J10" s="420"/>
      <c r="K10" s="430"/>
      <c r="L10" s="419">
        <v>2021</v>
      </c>
      <c r="M10" s="420"/>
      <c r="N10" s="420"/>
      <c r="O10" s="430"/>
      <c r="P10" s="419">
        <v>2022</v>
      </c>
      <c r="Q10" s="420"/>
      <c r="R10" s="420"/>
      <c r="S10" s="430"/>
    </row>
    <row r="11" spans="1:19" ht="41.25" customHeight="1" x14ac:dyDescent="0.3">
      <c r="A11" s="426"/>
      <c r="B11" s="105" t="s">
        <v>3</v>
      </c>
      <c r="C11" s="106" t="s">
        <v>26</v>
      </c>
      <c r="D11" s="107" t="s">
        <v>30</v>
      </c>
      <c r="E11" s="107" t="s">
        <v>147</v>
      </c>
      <c r="F11" s="107" t="s">
        <v>149</v>
      </c>
      <c r="G11" s="107" t="s">
        <v>148</v>
      </c>
      <c r="H11" s="107" t="s">
        <v>30</v>
      </c>
      <c r="I11" s="107" t="s">
        <v>147</v>
      </c>
      <c r="J11" s="107" t="s">
        <v>149</v>
      </c>
      <c r="K11" s="108" t="s">
        <v>148</v>
      </c>
      <c r="L11" s="107" t="s">
        <v>30</v>
      </c>
      <c r="M11" s="107" t="s">
        <v>147</v>
      </c>
      <c r="N11" s="107" t="s">
        <v>149</v>
      </c>
      <c r="O11" s="108" t="s">
        <v>148</v>
      </c>
      <c r="P11" s="107" t="s">
        <v>30</v>
      </c>
      <c r="Q11" s="107" t="s">
        <v>147</v>
      </c>
      <c r="R11" s="107" t="s">
        <v>149</v>
      </c>
      <c r="S11" s="108" t="s">
        <v>148</v>
      </c>
    </row>
    <row r="12" spans="1:19" x14ac:dyDescent="0.3">
      <c r="A12" s="221" t="s">
        <v>156</v>
      </c>
      <c r="B12" s="222" t="s">
        <v>157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158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142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/>
    </row>
    <row r="15" spans="1:19" x14ac:dyDescent="0.3">
      <c r="A15" s="258" t="s">
        <v>159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/>
    </row>
    <row r="16" spans="1:19" x14ac:dyDescent="0.3">
      <c r="A16" s="255" t="s">
        <v>61</v>
      </c>
      <c r="B16" s="222"/>
      <c r="C16" s="222" t="s">
        <v>142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/>
    </row>
    <row r="17" spans="1:19" x14ac:dyDescent="0.3">
      <c r="A17" s="258" t="s">
        <v>160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/>
    </row>
    <row r="18" spans="1:19" x14ac:dyDescent="0.3">
      <c r="A18" s="255" t="s">
        <v>161</v>
      </c>
      <c r="B18" s="222"/>
      <c r="C18" s="222" t="s">
        <v>142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/>
    </row>
    <row r="19" spans="1:19" x14ac:dyDescent="0.3">
      <c r="A19" s="258" t="s">
        <v>162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/>
    </row>
    <row r="20" spans="1:19" x14ac:dyDescent="0.3">
      <c r="A20" s="255" t="s">
        <v>163</v>
      </c>
      <c r="B20" s="222"/>
      <c r="C20" s="222" t="s">
        <v>142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/>
    </row>
    <row r="21" spans="1:19" x14ac:dyDescent="0.3">
      <c r="A21" s="258" t="s">
        <v>164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/>
    </row>
    <row r="22" spans="1:19" x14ac:dyDescent="0.3">
      <c r="A22" s="255" t="s">
        <v>165</v>
      </c>
      <c r="B22" s="222"/>
      <c r="C22" s="222" t="s">
        <v>142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/>
    </row>
    <row r="23" spans="1:19" x14ac:dyDescent="0.3">
      <c r="A23" s="258" t="s">
        <v>166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/>
    </row>
    <row r="24" spans="1:19" s="22" customFormat="1" x14ac:dyDescent="0.3">
      <c r="A24" s="261" t="s">
        <v>167</v>
      </c>
      <c r="B24" s="222"/>
      <c r="C24" s="222" t="s">
        <v>142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/>
    </row>
    <row r="25" spans="1:19" s="22" customFormat="1" x14ac:dyDescent="0.3">
      <c r="A25" s="266" t="s">
        <v>168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/>
    </row>
    <row r="26" spans="1:19" x14ac:dyDescent="0.3">
      <c r="A26" s="254" t="s">
        <v>169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170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/>
    </row>
    <row r="28" spans="1:19" x14ac:dyDescent="0.3">
      <c r="A28" s="258" t="s">
        <v>159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/>
    </row>
    <row r="29" spans="1:19" x14ac:dyDescent="0.3">
      <c r="A29" s="255" t="s">
        <v>61</v>
      </c>
      <c r="B29" s="222"/>
      <c r="C29" s="222" t="s">
        <v>170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/>
    </row>
    <row r="30" spans="1:19" x14ac:dyDescent="0.3">
      <c r="A30" s="258" t="s">
        <v>160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/>
    </row>
    <row r="31" spans="1:19" x14ac:dyDescent="0.3">
      <c r="A31" s="255" t="s">
        <v>161</v>
      </c>
      <c r="B31" s="222"/>
      <c r="C31" s="222" t="s">
        <v>170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/>
    </row>
    <row r="32" spans="1:19" x14ac:dyDescent="0.3">
      <c r="A32" s="258" t="s">
        <v>162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/>
    </row>
    <row r="33" spans="1:19" x14ac:dyDescent="0.3">
      <c r="A33" s="255" t="s">
        <v>163</v>
      </c>
      <c r="B33" s="222"/>
      <c r="C33" s="222" t="s">
        <v>170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/>
    </row>
    <row r="34" spans="1:19" x14ac:dyDescent="0.3">
      <c r="A34" s="258" t="s">
        <v>164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/>
    </row>
    <row r="35" spans="1:19" x14ac:dyDescent="0.3">
      <c r="A35" s="255" t="s">
        <v>165</v>
      </c>
      <c r="B35" s="222"/>
      <c r="C35" s="222" t="s">
        <v>170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/>
    </row>
    <row r="36" spans="1:19" x14ac:dyDescent="0.3">
      <c r="A36" s="258" t="s">
        <v>166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/>
    </row>
    <row r="37" spans="1:19" s="22" customFormat="1" x14ac:dyDescent="0.3">
      <c r="A37" s="261" t="s">
        <v>167</v>
      </c>
      <c r="B37" s="222"/>
      <c r="C37" s="222" t="s">
        <v>170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/>
    </row>
    <row r="38" spans="1:19" s="22" customFormat="1" x14ac:dyDescent="0.3">
      <c r="A38" s="271" t="s">
        <v>168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/>
    </row>
    <row r="39" spans="1:19" x14ac:dyDescent="0.3">
      <c r="A39" s="219" t="s">
        <v>150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151</v>
      </c>
      <c r="B40" s="222"/>
      <c r="C40" s="222" t="s">
        <v>152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10062.187</v>
      </c>
      <c r="P40" s="240">
        <v>10173.442999999999</v>
      </c>
      <c r="Q40" s="240">
        <v>9711.9339999999993</v>
      </c>
      <c r="R40" s="240">
        <v>9543.2260000000006</v>
      </c>
      <c r="S40" s="240"/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6.5000000000000002E-2</v>
      </c>
      <c r="Q41" s="290">
        <v>3.5000000000000003E-2</v>
      </c>
      <c r="R41" s="290">
        <v>-4.0000000000000001E-3</v>
      </c>
      <c r="S41" s="290"/>
    </row>
    <row r="42" spans="1:19" x14ac:dyDescent="0.3">
      <c r="A42" s="236" t="s">
        <v>153</v>
      </c>
      <c r="B42" s="222"/>
      <c r="C42" s="222" t="s">
        <v>152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23138.563999999998</v>
      </c>
      <c r="Q42" s="240">
        <v>23817.78</v>
      </c>
      <c r="R42" s="240">
        <v>24105.903999999999</v>
      </c>
      <c r="S42" s="240"/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0.191</v>
      </c>
      <c r="Q43" s="224">
        <v>0.253</v>
      </c>
      <c r="R43" s="224">
        <v>0.16800000000000001</v>
      </c>
      <c r="S43" s="224"/>
    </row>
    <row r="44" spans="1:19" x14ac:dyDescent="0.3">
      <c r="A44" s="236" t="s">
        <v>154</v>
      </c>
      <c r="B44" s="222"/>
      <c r="C44" s="222" t="s">
        <v>152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9063.1750000000011</v>
      </c>
      <c r="Q44" s="240">
        <v>9033.5</v>
      </c>
      <c r="R44" s="240">
        <v>9054.494999999999</v>
      </c>
      <c r="S44" s="240"/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>
        <v>5.0000000000000001E-3</v>
      </c>
      <c r="S45" s="224"/>
    </row>
    <row r="46" spans="1:19" x14ac:dyDescent="0.3">
      <c r="A46" s="236" t="s">
        <v>155</v>
      </c>
      <c r="B46" s="222"/>
      <c r="C46" s="222" t="s">
        <v>152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32679.017</v>
      </c>
      <c r="Q46" s="240">
        <v>32911.777000000002</v>
      </c>
      <c r="R46" s="240">
        <v>33264.514000000003</v>
      </c>
      <c r="S46" s="240"/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>
        <v>4.4999999999999998E-2</v>
      </c>
      <c r="S47" s="230"/>
    </row>
    <row r="48" spans="1:19" ht="14.25" customHeight="1" x14ac:dyDescent="0.3">
      <c r="A48" s="429" t="s">
        <v>13</v>
      </c>
      <c r="B48" s="429"/>
      <c r="C48" s="429"/>
      <c r="D48" s="429"/>
      <c r="E48" s="429"/>
      <c r="F48" s="429"/>
      <c r="G48" s="429"/>
      <c r="H48" s="429"/>
      <c r="I48" s="429"/>
      <c r="J48" s="429"/>
      <c r="K48" s="429"/>
    </row>
    <row r="49" spans="1:1" x14ac:dyDescent="0.3">
      <c r="A49" s="249" t="s">
        <v>171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5"/>
  <sheetViews>
    <sheetView showGridLines="0" zoomScale="80" zoomScaleNormal="80" workbookViewId="0">
      <pane ySplit="7" topLeftCell="A71" activePane="bottomLeft" state="frozen"/>
      <selection pane="bottomLeft" activeCell="W86" sqref="W86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8" t="s">
        <v>15</v>
      </c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</row>
    <row r="4" spans="2:25" ht="23.25" customHeight="1" x14ac:dyDescent="0.4">
      <c r="B4" s="280"/>
      <c r="C4" s="280"/>
      <c r="D4" s="381">
        <v>2020</v>
      </c>
      <c r="E4" s="381"/>
      <c r="F4" s="381"/>
      <c r="G4" s="381"/>
      <c r="H4" s="381"/>
      <c r="I4" s="381"/>
      <c r="J4" s="381"/>
      <c r="K4" s="381"/>
      <c r="L4" s="432">
        <v>2021</v>
      </c>
      <c r="M4" s="433"/>
      <c r="N4" s="433"/>
      <c r="O4" s="433"/>
      <c r="P4" s="433"/>
      <c r="Q4" s="433"/>
      <c r="R4" s="433"/>
      <c r="S4" s="432">
        <v>2022</v>
      </c>
      <c r="T4" s="433"/>
      <c r="U4" s="433"/>
      <c r="V4" s="433"/>
      <c r="W4" s="433"/>
      <c r="X4" s="433"/>
      <c r="Y4" s="433"/>
    </row>
    <row r="5" spans="2:25" ht="42.6" customHeight="1" x14ac:dyDescent="0.3">
      <c r="B5" s="367" t="s">
        <v>3</v>
      </c>
      <c r="C5" s="367" t="s">
        <v>69</v>
      </c>
      <c r="D5" s="378" t="s">
        <v>192</v>
      </c>
      <c r="E5" s="437"/>
      <c r="F5" s="379"/>
      <c r="G5" s="437" t="s">
        <v>4</v>
      </c>
      <c r="H5" s="437"/>
      <c r="I5" s="379"/>
      <c r="J5" s="378" t="s">
        <v>177</v>
      </c>
      <c r="K5" s="437"/>
      <c r="L5" s="434" t="s">
        <v>192</v>
      </c>
      <c r="M5" s="435"/>
      <c r="N5" s="436"/>
      <c r="O5" s="378" t="s">
        <v>4</v>
      </c>
      <c r="P5" s="437"/>
      <c r="Q5" s="379"/>
      <c r="R5" s="278" t="s">
        <v>177</v>
      </c>
      <c r="S5" s="434" t="s">
        <v>192</v>
      </c>
      <c r="T5" s="435"/>
      <c r="U5" s="436"/>
      <c r="V5" s="378" t="s">
        <v>4</v>
      </c>
      <c r="W5" s="437"/>
      <c r="X5" s="379"/>
      <c r="Y5" s="278" t="s">
        <v>177</v>
      </c>
    </row>
    <row r="6" spans="2:25" ht="47.25" customHeight="1" x14ac:dyDescent="0.3">
      <c r="B6" s="368"/>
      <c r="C6" s="368"/>
      <c r="D6" s="50" t="s">
        <v>180</v>
      </c>
      <c r="E6" s="277" t="s">
        <v>181</v>
      </c>
      <c r="F6" s="277" t="s">
        <v>179</v>
      </c>
      <c r="G6" s="50" t="s">
        <v>180</v>
      </c>
      <c r="H6" s="277" t="s">
        <v>181</v>
      </c>
      <c r="I6" s="277" t="s">
        <v>179</v>
      </c>
      <c r="J6" s="50" t="s">
        <v>180</v>
      </c>
      <c r="K6" s="277" t="s">
        <v>181</v>
      </c>
      <c r="L6" s="50" t="s">
        <v>180</v>
      </c>
      <c r="M6" s="277" t="s">
        <v>181</v>
      </c>
      <c r="N6" s="277" t="s">
        <v>179</v>
      </c>
      <c r="O6" s="50" t="s">
        <v>180</v>
      </c>
      <c r="P6" s="277" t="s">
        <v>181</v>
      </c>
      <c r="Q6" s="277" t="s">
        <v>179</v>
      </c>
      <c r="R6" s="277" t="s">
        <v>193</v>
      </c>
      <c r="S6" s="50" t="s">
        <v>180</v>
      </c>
      <c r="T6" s="277" t="s">
        <v>181</v>
      </c>
      <c r="U6" s="277" t="s">
        <v>179</v>
      </c>
      <c r="V6" s="50" t="s">
        <v>180</v>
      </c>
      <c r="W6" s="277" t="s">
        <v>181</v>
      </c>
      <c r="X6" s="277" t="s">
        <v>179</v>
      </c>
      <c r="Y6" s="277" t="s">
        <v>193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120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174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172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176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120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174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172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172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188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120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176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120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174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188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172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120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176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120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174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172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188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120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176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120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174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172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214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172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188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120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188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176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188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120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174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172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188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19.2" customHeight="1" x14ac:dyDescent="0.3">
      <c r="B79" s="281" t="s">
        <v>120</v>
      </c>
      <c r="C79" s="282">
        <v>44876</v>
      </c>
      <c r="L79" s="283"/>
      <c r="M79" s="283"/>
      <c r="N79" s="283"/>
      <c r="O79" s="283"/>
      <c r="P79" s="283"/>
      <c r="Q79" s="283"/>
      <c r="R79" s="283"/>
      <c r="S79" s="283"/>
      <c r="T79" s="283">
        <v>6.6</v>
      </c>
      <c r="U79" s="283"/>
      <c r="V79" s="283"/>
      <c r="W79" s="283">
        <v>5.9</v>
      </c>
      <c r="X79" s="283"/>
      <c r="Y79" s="283">
        <v>115.9</v>
      </c>
    </row>
    <row r="80" spans="2:25" ht="19.2" customHeight="1" x14ac:dyDescent="0.3">
      <c r="B80" s="281" t="s">
        <v>176</v>
      </c>
      <c r="C80" s="282">
        <v>44887</v>
      </c>
      <c r="L80" s="283"/>
      <c r="M80" s="283"/>
      <c r="N80" s="283"/>
      <c r="O80" s="283"/>
      <c r="P80" s="283"/>
      <c r="Q80" s="283"/>
      <c r="R80" s="283"/>
      <c r="S80" s="283"/>
      <c r="T80" s="283">
        <v>6.7</v>
      </c>
      <c r="U80" s="283"/>
      <c r="V80" s="283"/>
      <c r="W80" s="283">
        <v>6.1</v>
      </c>
      <c r="X80" s="283"/>
      <c r="Y80" s="283">
        <v>115.9</v>
      </c>
    </row>
    <row r="81" spans="2:25" ht="19.2" customHeight="1" x14ac:dyDescent="0.3">
      <c r="B81" s="281" t="s">
        <v>7</v>
      </c>
      <c r="C81" s="282">
        <v>44889</v>
      </c>
      <c r="L81" s="283"/>
      <c r="M81" s="283"/>
      <c r="N81" s="283"/>
      <c r="O81" s="283"/>
      <c r="P81" s="283"/>
      <c r="Q81" s="283"/>
      <c r="R81" s="283"/>
      <c r="S81" s="283"/>
      <c r="T81" s="283">
        <v>6.7</v>
      </c>
      <c r="U81" s="283"/>
      <c r="V81" s="283"/>
      <c r="W81" s="283"/>
      <c r="X81" s="283"/>
      <c r="Y81" s="283"/>
    </row>
    <row r="82" spans="2:25" ht="6.6" customHeight="1" x14ac:dyDescent="0.3">
      <c r="B82" s="285"/>
      <c r="C82" s="286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</row>
    <row r="83" spans="2:25" ht="7.2" customHeight="1" x14ac:dyDescent="0.3">
      <c r="B83" s="100"/>
      <c r="C83" s="100"/>
      <c r="D83" s="112"/>
      <c r="E83" s="112"/>
      <c r="F83" s="112"/>
      <c r="G83" s="112"/>
      <c r="H83" s="112"/>
      <c r="I83" s="112"/>
      <c r="J83" s="109"/>
      <c r="K83" s="112"/>
    </row>
    <row r="84" spans="2:25" ht="19.2" customHeight="1" x14ac:dyDescent="0.3">
      <c r="B84" s="281" t="s">
        <v>175</v>
      </c>
      <c r="C84" s="100"/>
      <c r="D84" s="283">
        <f>AVERAGE(D8,D9,D10,D13,D15,D16,D18,D19,D23,D26)</f>
        <v>-11.79</v>
      </c>
      <c r="E84" s="283">
        <f>AVERAGE(E8:E32)</f>
        <v>-8.2125000000000004</v>
      </c>
      <c r="F84" s="283">
        <f>AVERAGE(F8,F18,F23)</f>
        <v>-6</v>
      </c>
      <c r="G84" s="283">
        <f>AVERAGE(G8,G9,G13,G15,G18)</f>
        <v>12.4</v>
      </c>
      <c r="H84" s="283">
        <f>AVERAGE(H8,H9,H11,H12,H13,H14,H15,H16,H18,H20,H21,H22,H23,H24,H25,H27,H28,H29,H32)</f>
        <v>9.4222222222222207</v>
      </c>
      <c r="I84" s="283">
        <f>AVERAGE(I8,I18)</f>
        <v>8.0500000000000007</v>
      </c>
      <c r="J84" s="283">
        <f>AVERAGE(J13,J15)</f>
        <v>140.85000000000002</v>
      </c>
      <c r="K84" s="283">
        <f>AVERAGE(K11,K12,K13,K14,K15,K20,K21,K24,K25,K27,K28)</f>
        <v>134.96363636363637</v>
      </c>
      <c r="L84" s="283">
        <f>AVERAGE(L32,L37,L44,L50)</f>
        <v>1.425</v>
      </c>
      <c r="M84" s="283">
        <f>AVERAGE(M11,M12,M17,M20,M23,M24,M25,M27,M28,M29,M31,M33,M34,M35,M36,M37,M38,M39,M40,M41,M42,M43,M44,M45,M46,M47,M48,M49,M50,M51,M52,M53,M54,M55,M56,M57,M58,M59,M60,M61,M62,M64)</f>
        <v>4.1785714285714306</v>
      </c>
      <c r="N84" s="283">
        <f>AVERAGE(N32,N37,N39,N44,N45,N50,N61)</f>
        <v>4.5333333333333332</v>
      </c>
      <c r="O84" s="283">
        <f>AVERAGE(O37,O44,O50)</f>
        <v>7.3999999999999995</v>
      </c>
      <c r="P84" s="283">
        <f>AVERAGE(P11,P12,P20,P24,P25,P27,P28,P29,P34,P35,P36,P37,P38,P40,P41,P42,P44,P46,P47,P48,P49,P50,P51,P52,P54,P56,P59,P60,P61,P61)</f>
        <v>7.3166666666666664</v>
      </c>
      <c r="Q84" s="283">
        <f>AVERAGE(Q37,Q44,Q50)</f>
        <v>6.9000000000000012</v>
      </c>
      <c r="R84" s="283">
        <f>AVERAGE(R12,R20,R24,R25,R27,R28,R35,R37,R40,R41,R46,R51,R52,R59,R61,R64)</f>
        <v>130.15</v>
      </c>
      <c r="S84" s="283">
        <f>AVERAGE(S55,S56,S62,S63,S66,S70,S78)</f>
        <v>4.8142857142857149</v>
      </c>
      <c r="T84" s="283">
        <f>AVERAGE(T52,T54,T49,T51,T56,T57,T58,T59,T60,T61,T62,T64,T65,T67,T68,T69,T71,T72,T73,T74,T75,T76,T77,T79,T80,T81)</f>
        <v>5.5615384615384604</v>
      </c>
      <c r="U84" s="283">
        <f>AVERAGE(U55,U56,U57,U62,U63,U66,U60,U78)</f>
        <v>5.8142857142857149</v>
      </c>
      <c r="V84" s="283">
        <f>AVERAGE(V56,V62)</f>
        <v>6.2</v>
      </c>
      <c r="W84" s="283">
        <f>AVERAGE(W52,W54,W49,W51,W56,W59,W60,W61,W62,W64,W65,W67,W69,W71,W72,W74,W75,W76,W77,W79,W80)</f>
        <v>6.0714285714285703</v>
      </c>
      <c r="X84" s="283">
        <f>AVERAGE(X56,X62)</f>
        <v>5.95</v>
      </c>
      <c r="Y84" s="283">
        <f>AVERAGE(Y51,Y52,Y59,Y61,Y64,Y65,Y67,Y69,Y72,Y74,Y76,Y77,Y79,Y80)</f>
        <v>120.06428571428573</v>
      </c>
    </row>
    <row r="85" spans="2:25" ht="15.6" x14ac:dyDescent="0.3">
      <c r="B85" s="100"/>
      <c r="C85" s="100"/>
      <c r="D85" s="113"/>
      <c r="E85" s="113"/>
      <c r="F85" s="113"/>
      <c r="G85" s="113"/>
      <c r="H85" s="113"/>
      <c r="I85" s="113"/>
      <c r="J85" s="109"/>
      <c r="K85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4 W8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9" t="s">
        <v>66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</row>
    <row r="3" spans="1:22" x14ac:dyDescent="0.3">
      <c r="A3" t="s">
        <v>68</v>
      </c>
    </row>
    <row r="4" spans="1:22" ht="21" customHeight="1" x14ac:dyDescent="0.3">
      <c r="B4" s="440" t="s">
        <v>79</v>
      </c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</row>
    <row r="5" spans="1:22" s="51" customFormat="1" ht="68.25" customHeight="1" x14ac:dyDescent="0.3">
      <c r="A5" s="52"/>
      <c r="C5" s="52"/>
      <c r="D5" s="52"/>
      <c r="E5" s="52"/>
      <c r="F5" s="52"/>
      <c r="G5" s="441" t="s">
        <v>89</v>
      </c>
      <c r="H5" s="441"/>
      <c r="I5" s="441"/>
      <c r="J5" s="441"/>
      <c r="K5" s="441"/>
      <c r="L5" s="441"/>
      <c r="M5" s="441"/>
      <c r="N5" s="441"/>
      <c r="O5" s="441"/>
      <c r="P5" s="441"/>
      <c r="Q5" s="441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40" t="s">
        <v>86</v>
      </c>
      <c r="C7" s="440"/>
      <c r="D7" s="440"/>
      <c r="E7" s="440"/>
      <c r="F7" s="440"/>
      <c r="G7" s="440"/>
      <c r="H7" s="440"/>
      <c r="J7" s="440" t="s">
        <v>60</v>
      </c>
      <c r="K7" s="440"/>
      <c r="L7" s="440"/>
      <c r="M7" s="440"/>
      <c r="N7" s="440"/>
      <c r="O7" s="440"/>
      <c r="Q7" s="440" t="s">
        <v>61</v>
      </c>
      <c r="R7" s="440"/>
      <c r="S7" s="440"/>
      <c r="T7" s="440"/>
      <c r="U7" s="440"/>
      <c r="V7" s="440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2022-12-15T13:05:25Z</dcterms:modified>
</cp:coreProperties>
</file>